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calcPr calcId="144525"/>
</workbook>
</file>

<file path=xl/sharedStrings.xml><?xml version="1.0" encoding="utf-8"?>
<sst xmlns="http://schemas.openxmlformats.org/spreadsheetml/2006/main" count="3855" uniqueCount="1357">
  <si>
    <t>征订号</t>
  </si>
  <si>
    <t>刊号</t>
  </si>
  <si>
    <t>刊名</t>
  </si>
  <si>
    <t>刊期</t>
  </si>
  <si>
    <t>单价</t>
  </si>
  <si>
    <t>年价</t>
  </si>
  <si>
    <t>订数</t>
  </si>
  <si>
    <t>码洋</t>
  </si>
  <si>
    <t>人大号</t>
  </si>
  <si>
    <t>核心期刊</t>
  </si>
  <si>
    <t>南大核心刊</t>
  </si>
  <si>
    <t>邮发期刊</t>
  </si>
  <si>
    <r>
      <rPr>
        <b/>
        <sz val="10"/>
        <rFont val="Arial"/>
        <charset val="134"/>
      </rPr>
      <t>cn</t>
    </r>
    <r>
      <rPr>
        <b/>
        <sz val="10"/>
        <rFont val="宋体"/>
        <charset val="134"/>
      </rPr>
      <t>号</t>
    </r>
  </si>
  <si>
    <t>issn</t>
  </si>
  <si>
    <t>中图大类</t>
  </si>
  <si>
    <t>大类说明</t>
  </si>
  <si>
    <t>数据更新</t>
  </si>
  <si>
    <t>推荐等级</t>
  </si>
  <si>
    <t>载体</t>
  </si>
  <si>
    <t>language</t>
  </si>
  <si>
    <t>分类</t>
  </si>
  <si>
    <t>认知分类</t>
  </si>
  <si>
    <t>简介</t>
  </si>
  <si>
    <t>82-325</t>
  </si>
  <si>
    <t>外国文学评论</t>
  </si>
  <si>
    <t/>
  </si>
  <si>
    <r>
      <t>来源期刊</t>
    </r>
    <r>
      <rPr>
        <b/>
        <sz val="10"/>
        <rFont val="Arial"/>
        <charset val="134"/>
      </rPr>
      <t>·</t>
    </r>
    <r>
      <rPr>
        <b/>
        <sz val="10"/>
        <rFont val="宋体"/>
        <charset val="134"/>
      </rPr>
      <t>外国文学</t>
    </r>
  </si>
  <si>
    <t>11-1068/I</t>
  </si>
  <si>
    <t>1001-6368</t>
  </si>
  <si>
    <t>I</t>
  </si>
  <si>
    <t>文学</t>
  </si>
  <si>
    <t>2023</t>
  </si>
  <si>
    <t>A</t>
  </si>
  <si>
    <t>期刊</t>
  </si>
  <si>
    <t>中文</t>
  </si>
  <si>
    <t>文艺理论、文学评论</t>
  </si>
  <si>
    <t>以研究外国文学理论、开展外国文学批评和评论、护展国内文学界的视野为宗旨，发表我国在外国文学研究领域中的最新成果，反映外国文学理论、思潮和创作中的新动向，关注经典文学和理论研究推进，刊登对当具有代表性的</t>
  </si>
  <si>
    <t>44-7</t>
  </si>
  <si>
    <t>企业经济</t>
  </si>
  <si>
    <t>36-1004/F</t>
  </si>
  <si>
    <t>1006-5024</t>
  </si>
  <si>
    <t>F</t>
  </si>
  <si>
    <t>经济</t>
  </si>
  <si>
    <t>综合经济管理</t>
  </si>
  <si>
    <t>要刊载国内外经济研究最新动态，预测未来经济走势，传播企业管理知识，研判企业经营得失。</t>
  </si>
  <si>
    <t>4-436</t>
  </si>
  <si>
    <t>小说界</t>
  </si>
  <si>
    <t>非核心期刊</t>
  </si>
  <si>
    <t>31-1130/I</t>
  </si>
  <si>
    <t>1005-7706</t>
  </si>
  <si>
    <t>I24</t>
  </si>
  <si>
    <t>戏剧、诗词、散文、小说</t>
  </si>
  <si>
    <r>
      <t>推出了一大批在思想上</t>
    </r>
    <r>
      <rPr>
        <b/>
        <sz val="10"/>
        <rFont val="Arial"/>
        <charset val="134"/>
      </rPr>
      <t>,</t>
    </r>
    <r>
      <rPr>
        <b/>
        <sz val="10"/>
        <rFont val="宋体"/>
        <charset val="134"/>
      </rPr>
      <t>艺术上富有锐气的中</t>
    </r>
    <r>
      <rPr>
        <b/>
        <sz val="10"/>
        <rFont val="Arial"/>
        <charset val="134"/>
      </rPr>
      <t>.</t>
    </r>
    <r>
      <rPr>
        <b/>
        <sz val="10"/>
        <rFont val="宋体"/>
        <charset val="134"/>
      </rPr>
      <t>长篇小说佳作</t>
    </r>
  </si>
  <si>
    <t>4-7</t>
  </si>
  <si>
    <t>收获</t>
  </si>
  <si>
    <t>31-1148/I</t>
  </si>
  <si>
    <t>0583-1288</t>
  </si>
  <si>
    <t>I217</t>
  </si>
  <si>
    <r>
      <t>以刊载中、长、短篇小说为主</t>
    </r>
    <r>
      <rPr>
        <b/>
        <sz val="10"/>
        <rFont val="Arial"/>
        <charset val="134"/>
      </rPr>
      <t>,</t>
    </r>
    <r>
      <rPr>
        <b/>
        <sz val="10"/>
        <rFont val="宋体"/>
        <charset val="134"/>
      </rPr>
      <t>同时选登部分话剧和电影文学剧本、报告文学、笔记、特辑采访等。主要栏目：长篇小说、中篇小说、短篇小说、兴隆公社、明亮的星、沧海文心等。</t>
    </r>
  </si>
  <si>
    <t>82-835</t>
  </si>
  <si>
    <t>外国文学动态研究</t>
  </si>
  <si>
    <t>10-1309/I</t>
  </si>
  <si>
    <t>1007-7766</t>
  </si>
  <si>
    <t>集各方面科研力量和多语种外国文学资料编辑出版的刊物，介绍世界各国的文学现状、理论流派、文艺思潮、文学论争、作家近况、新著新作、文坛新人等内容。</t>
  </si>
  <si>
    <t>82-523</t>
  </si>
  <si>
    <t>英语学习</t>
  </si>
  <si>
    <t>11-1254/H</t>
  </si>
  <si>
    <t>1002-5553</t>
  </si>
  <si>
    <t>H</t>
  </si>
  <si>
    <t>语言、文字</t>
  </si>
  <si>
    <t>H31</t>
  </si>
  <si>
    <t>中小学教育</t>
  </si>
  <si>
    <t>以满足广大英语学习者及爱好者需要、介绍世界文化及社会状况、促进读者英语水平提高、开阔读者眼界为已任，不断推陈出新，在内容及形式各方面精缕细刻。</t>
  </si>
  <si>
    <t>82-492</t>
  </si>
  <si>
    <t>书摘</t>
  </si>
  <si>
    <t>11-3039/G2</t>
  </si>
  <si>
    <t>1005-2968</t>
  </si>
  <si>
    <t>I2</t>
  </si>
  <si>
    <t>综合文摘</t>
  </si>
  <si>
    <t>让爱书人少花钱、多读书、读好书。</t>
  </si>
  <si>
    <t>82-371</t>
  </si>
  <si>
    <t>中国塑料</t>
  </si>
  <si>
    <t>11-1846/TQ</t>
  </si>
  <si>
    <t>1001-9278</t>
  </si>
  <si>
    <t>TQ</t>
  </si>
  <si>
    <t>化学工业</t>
  </si>
  <si>
    <t>轻工业</t>
  </si>
  <si>
    <t>报道国内外塑料工业科技成果、发展趋势和市场动态。内容以塑料加工应用技术为主，刊登塑料原料、塑料加工及加工机械等方面的技术总结、学术论文、专题评论和文献综述等。设有综述、材料与性能、加工与应用、助剂、塑</t>
  </si>
  <si>
    <t>82-370</t>
  </si>
  <si>
    <t>传记文学</t>
  </si>
  <si>
    <t>11-1090/I</t>
  </si>
  <si>
    <t>1003-0255</t>
  </si>
  <si>
    <t>I25</t>
  </si>
  <si>
    <t>传记、故事、民间文学</t>
  </si>
  <si>
    <t>以人物传记将历史与现实相互参照，知识性与趣味性结合，记传文体与文学色彩融为一体；突出文化意蕴、文化品位</t>
  </si>
  <si>
    <t>82-317</t>
  </si>
  <si>
    <t>世界汉语教学</t>
  </si>
  <si>
    <r>
      <t>来源期刊</t>
    </r>
    <r>
      <rPr>
        <b/>
        <sz val="10"/>
        <rFont val="Arial"/>
        <charset val="134"/>
      </rPr>
      <t>·</t>
    </r>
    <r>
      <rPr>
        <b/>
        <sz val="10"/>
        <rFont val="宋体"/>
        <charset val="134"/>
      </rPr>
      <t>语言学</t>
    </r>
  </si>
  <si>
    <t>11-1473/H</t>
  </si>
  <si>
    <t>1002-5804</t>
  </si>
  <si>
    <t>D</t>
  </si>
  <si>
    <t>H19</t>
  </si>
  <si>
    <t>语言与文字</t>
  </si>
  <si>
    <r>
      <t>反映世界范围内汉语作为外语教学的最新理论研究成果</t>
    </r>
    <r>
      <rPr>
        <b/>
        <sz val="10"/>
        <rFont val="Arial"/>
        <charset val="134"/>
      </rPr>
      <t>,</t>
    </r>
    <r>
      <rPr>
        <b/>
        <sz val="10"/>
        <rFont val="宋体"/>
        <charset val="134"/>
      </rPr>
      <t>交流世界各地汉语教学的实践经验</t>
    </r>
  </si>
  <si>
    <t>82-192</t>
  </si>
  <si>
    <r>
      <t>中国外交</t>
    </r>
    <r>
      <rPr>
        <b/>
        <sz val="10"/>
        <rFont val="Arial"/>
        <charset val="134"/>
      </rPr>
      <t>(D6):</t>
    </r>
    <r>
      <rPr>
        <b/>
        <sz val="10"/>
        <rFont val="宋体"/>
        <charset val="134"/>
      </rPr>
      <t>复印报刊资料</t>
    </r>
  </si>
  <si>
    <t>D6</t>
  </si>
  <si>
    <t>11-4272/D</t>
  </si>
  <si>
    <t>1001-2842</t>
  </si>
  <si>
    <t>政治、法律</t>
  </si>
  <si>
    <t>E</t>
  </si>
  <si>
    <t>D82</t>
  </si>
  <si>
    <t>国际政治、外交、国际关系</t>
  </si>
  <si>
    <t>精选中国外交的理论与政策、重要外事活动和外交史等方面的最新研究成果，重点关注环球时政热点以及中国外交理论与政策的新变化、新发展，深入剖析大国关系的新走向和中国外交的着力点。</t>
  </si>
  <si>
    <t>82-1</t>
  </si>
  <si>
    <t>国际问题研究</t>
  </si>
  <si>
    <r>
      <t>来源期刊</t>
    </r>
    <r>
      <rPr>
        <b/>
        <sz val="10"/>
        <rFont val="Arial"/>
        <charset val="134"/>
      </rPr>
      <t>·</t>
    </r>
    <r>
      <rPr>
        <b/>
        <sz val="10"/>
        <rFont val="宋体"/>
        <charset val="134"/>
      </rPr>
      <t>政治学</t>
    </r>
  </si>
  <si>
    <t>11-1504/D</t>
  </si>
  <si>
    <t>0452-8832</t>
  </si>
  <si>
    <t>主要刊登有关国际政治和国际关系方面的文章。</t>
  </si>
  <si>
    <t>80-996</t>
  </si>
  <si>
    <t>中国地方志</t>
  </si>
  <si>
    <t>11-1395/K</t>
  </si>
  <si>
    <t>1002-672X</t>
  </si>
  <si>
    <t>K</t>
  </si>
  <si>
    <t>历史、地理</t>
  </si>
  <si>
    <t>历史、考古、文物</t>
  </si>
  <si>
    <t>传达和贯彻中央及地方领导对修志工作的指导性意图，开展地方志理论和地情研究，介绍各地修志用志经验，进行新旧专书评论，并报道中外史志的重要信息。</t>
  </si>
  <si>
    <t>80-990</t>
  </si>
  <si>
    <t>陆军文艺</t>
  </si>
  <si>
    <t>37-1534/I</t>
  </si>
  <si>
    <t>2097-0935</t>
  </si>
  <si>
    <t>综合文艺、文化生活</t>
  </si>
  <si>
    <t>80-958</t>
  </si>
  <si>
    <r>
      <t>海外文摘</t>
    </r>
    <r>
      <rPr>
        <b/>
        <sz val="10"/>
        <rFont val="Arial"/>
        <charset val="134"/>
      </rPr>
      <t>(</t>
    </r>
    <r>
      <rPr>
        <b/>
        <sz val="10"/>
        <rFont val="宋体"/>
        <charset val="134"/>
      </rPr>
      <t>文学版</t>
    </r>
    <r>
      <rPr>
        <b/>
        <sz val="10"/>
        <rFont val="Arial"/>
        <charset val="134"/>
      </rPr>
      <t>)</t>
    </r>
  </si>
  <si>
    <t>11-1820/Z</t>
  </si>
  <si>
    <t>1003-2177</t>
  </si>
  <si>
    <t>Z</t>
  </si>
  <si>
    <t>综合性图书</t>
  </si>
  <si>
    <t>海内外媒体精选，关注人生。</t>
  </si>
  <si>
    <t>80-732</t>
  </si>
  <si>
    <t>储能科学与技术</t>
  </si>
  <si>
    <t>10-1076/TK</t>
  </si>
  <si>
    <t>2095-4239</t>
  </si>
  <si>
    <t>能源（石油、天然气、煤炭、水电、新能源等</t>
  </si>
  <si>
    <t>报道储能科学技术的新理论、新技术、新成果。内容包括化学储能、抽水储能、压缩空气储能、深冷储能、热储存和冷储能、超导储能、燃料电池、飞轮储能及超级电容等的最新科研及技术成果、示范项目及储能业界标准编制和</t>
  </si>
  <si>
    <t>80-570</t>
  </si>
  <si>
    <r>
      <t>汉语世界</t>
    </r>
    <r>
      <rPr>
        <b/>
        <sz val="10"/>
        <rFont val="Arial"/>
        <charset val="134"/>
      </rPr>
      <t>(</t>
    </r>
    <r>
      <rPr>
        <b/>
        <sz val="10"/>
        <rFont val="宋体"/>
        <charset val="134"/>
      </rPr>
      <t>英文版</t>
    </r>
    <r>
      <rPr>
        <b/>
        <sz val="10"/>
        <rFont val="Arial"/>
        <charset val="134"/>
      </rPr>
      <t>)</t>
    </r>
  </si>
  <si>
    <t>10-1608/H1</t>
  </si>
  <si>
    <t>2096-7799</t>
  </si>
  <si>
    <t>外文版</t>
  </si>
  <si>
    <t>《汉语世界》的宗旨是为各类有汉语学习需求的外国人提供急需、鲜活的学习材料。</t>
  </si>
  <si>
    <t>80-438</t>
  </si>
  <si>
    <t>文学遗产</t>
  </si>
  <si>
    <r>
      <t>来源期刊</t>
    </r>
    <r>
      <rPr>
        <b/>
        <sz val="10"/>
        <rFont val="Arial"/>
        <charset val="134"/>
      </rPr>
      <t>·</t>
    </r>
    <r>
      <rPr>
        <b/>
        <sz val="10"/>
        <rFont val="宋体"/>
        <charset val="134"/>
      </rPr>
      <t>中国文学</t>
    </r>
  </si>
  <si>
    <t>11-1009/I</t>
  </si>
  <si>
    <t>0257-5914</t>
  </si>
  <si>
    <t>I206</t>
  </si>
  <si>
    <r>
      <t>旨在研究和总结中国古代文学成就和经验，弘扬民族优秀文化传统。内容包括</t>
    </r>
    <r>
      <rPr>
        <b/>
        <sz val="10"/>
        <rFont val="Arial"/>
        <charset val="134"/>
      </rPr>
      <t>:</t>
    </r>
    <r>
      <rPr>
        <b/>
        <sz val="10"/>
        <rFont val="宋体"/>
        <charset val="134"/>
      </rPr>
      <t>有关古典文学理论和各时代作家作品的研究，古典文学文献资料的考据及研究整理，古典文学与其他学科的比较研究、交叉研究，以及海内外学界动</t>
    </r>
  </si>
  <si>
    <t>80-390</t>
  </si>
  <si>
    <t>对外传播</t>
  </si>
  <si>
    <t>11-5636/G2</t>
  </si>
  <si>
    <t>1671-8038</t>
  </si>
  <si>
    <t>G4</t>
  </si>
  <si>
    <t>教育</t>
  </si>
  <si>
    <t>G2</t>
  </si>
  <si>
    <t>新闻出版、广电业</t>
  </si>
  <si>
    <t>本刊以提高中国对外传播实力和影响力为目标，关注当前传播研究和实践领域的发展趋势，研究全球化时代媒体的传播规律，探讨传播实践中的重要和紧迫性问题，追踪传播手段和传播方式的最新变化。</t>
  </si>
  <si>
    <t>80-355</t>
  </si>
  <si>
    <t>长篇小说选刊</t>
  </si>
  <si>
    <t>11-5296/I</t>
  </si>
  <si>
    <t>1672-9552</t>
  </si>
  <si>
    <t>向世界展示中国文学的精品期刊。</t>
  </si>
  <si>
    <t>80-350</t>
  </si>
  <si>
    <r>
      <t>中国外语</t>
    </r>
    <r>
      <rPr>
        <b/>
        <sz val="10"/>
        <rFont val="Arial"/>
        <charset val="134"/>
      </rPr>
      <t>(</t>
    </r>
    <r>
      <rPr>
        <b/>
        <sz val="10"/>
        <rFont val="宋体"/>
        <charset val="134"/>
      </rPr>
      <t>中英文版</t>
    </r>
    <r>
      <rPr>
        <b/>
        <sz val="10"/>
        <rFont val="Arial"/>
        <charset val="134"/>
      </rPr>
      <t>)</t>
    </r>
  </si>
  <si>
    <t>11-5280/H</t>
  </si>
  <si>
    <t>1672-9382</t>
  </si>
  <si>
    <t>B</t>
  </si>
  <si>
    <t>涵盖外语教育政策研究、外语教学研究和外国语言研究三个方面。设有学论经纬、改革论坛、学术探索、教学研究、纵横论译、学界动态、科研方法、书评等栏目。读者对象为外语专家、学者，外语教师和研究生</t>
  </si>
  <si>
    <t>80-268</t>
  </si>
  <si>
    <r>
      <t>十月</t>
    </r>
    <r>
      <rPr>
        <b/>
        <sz val="10"/>
        <rFont val="Arial"/>
        <charset val="134"/>
      </rPr>
      <t>(</t>
    </r>
    <r>
      <rPr>
        <b/>
        <sz val="10"/>
        <rFont val="宋体"/>
        <charset val="134"/>
      </rPr>
      <t>长篇小说</t>
    </r>
    <r>
      <rPr>
        <b/>
        <sz val="10"/>
        <rFont val="Arial"/>
        <charset val="134"/>
      </rPr>
      <t>)</t>
    </r>
  </si>
  <si>
    <t>11-1102/I</t>
  </si>
  <si>
    <t>0257-5841</t>
  </si>
  <si>
    <t>刊登风格多样的长篇小说和品位高雅的散文。</t>
  </si>
  <si>
    <t>80-194</t>
  </si>
  <si>
    <t>当代长篇小说选刊</t>
  </si>
  <si>
    <t>10-1727/I</t>
  </si>
  <si>
    <t>1004-9215</t>
  </si>
  <si>
    <t>长篇小说精选</t>
  </si>
  <si>
    <t>2-919</t>
  </si>
  <si>
    <r>
      <t>今日中国</t>
    </r>
    <r>
      <rPr>
        <b/>
        <sz val="10"/>
        <rFont val="Arial"/>
        <charset val="134"/>
      </rPr>
      <t>(</t>
    </r>
    <r>
      <rPr>
        <b/>
        <sz val="10"/>
        <rFont val="宋体"/>
        <charset val="134"/>
      </rPr>
      <t>英文版</t>
    </r>
    <r>
      <rPr>
        <b/>
        <sz val="10"/>
        <rFont val="Arial"/>
        <charset val="134"/>
      </rPr>
      <t>)_CHINA TODAY</t>
    </r>
  </si>
  <si>
    <t>11-2663/Z</t>
  </si>
  <si>
    <t>1003-0905</t>
  </si>
  <si>
    <r>
      <t>外语</t>
    </r>
    <r>
      <rPr>
        <b/>
        <sz val="10"/>
        <rFont val="Arial"/>
        <charset val="134"/>
      </rPr>
      <t>·</t>
    </r>
    <r>
      <rPr>
        <b/>
        <sz val="10"/>
        <rFont val="宋体"/>
        <charset val="134"/>
      </rPr>
      <t>英文</t>
    </r>
  </si>
  <si>
    <t>致力于全面地对外报道中国经济建设、社会发展、人民生活、文化艺术、山川风貌、民族风情等文献的真实情况。秉持真实报道的传统和生活化的报道手法，图文并茂。</t>
  </si>
  <si>
    <t>2-869</t>
  </si>
  <si>
    <t>啄木鸟</t>
  </si>
  <si>
    <t>11-1522/I</t>
  </si>
  <si>
    <t>1002-655X</t>
  </si>
  <si>
    <t>立足公安民警，面向社会读者，贴近现实生活。展示形形色色的当代社会大案要案侦破纪实，刊登悬念迭生的侦探小说，描绘多彩多姿的警察生活。</t>
  </si>
  <si>
    <t>2-828</t>
  </si>
  <si>
    <t>液压与气动</t>
  </si>
  <si>
    <t>11-2059/TH</t>
  </si>
  <si>
    <t>1000-4858</t>
  </si>
  <si>
    <t>TH</t>
  </si>
  <si>
    <t>机械、仪表工业</t>
  </si>
  <si>
    <t>TH13</t>
  </si>
  <si>
    <t>机械、制造业</t>
  </si>
  <si>
    <t>报道液压与气动技术及其在国民经济各个部门的应用方面的新技术、工艺、设计、设备、材料，专业基础知识以及产品、企业和行业信息。</t>
  </si>
  <si>
    <t>2-758</t>
  </si>
  <si>
    <r>
      <t>暖通空调</t>
    </r>
    <r>
      <rPr>
        <b/>
        <sz val="10"/>
        <rFont val="Arial"/>
        <charset val="134"/>
      </rPr>
      <t>(</t>
    </r>
    <r>
      <rPr>
        <b/>
        <sz val="10"/>
        <rFont val="宋体"/>
        <charset val="134"/>
      </rPr>
      <t>中文版</t>
    </r>
    <r>
      <rPr>
        <b/>
        <sz val="10"/>
        <rFont val="Arial"/>
        <charset val="134"/>
      </rPr>
      <t>)</t>
    </r>
  </si>
  <si>
    <t>11-2832/TU</t>
  </si>
  <si>
    <t>1002-8501</t>
  </si>
  <si>
    <t>TU</t>
  </si>
  <si>
    <t>建筑科学</t>
  </si>
  <si>
    <t>建设、建筑、建材、房地产</t>
  </si>
  <si>
    <t>及时报道国家有关建筑节能和环境保护的重大技术政策，建筑环境与设备工程中供暖、通风、空调、制冷及洁净技术方面的研究成果、学术论文、先进技术、工程总结、设计经验、设备开发与运行管理以及行业学术活动与设备市</t>
  </si>
  <si>
    <t>2-721</t>
  </si>
  <si>
    <r>
      <t>供应链管理</t>
    </r>
    <r>
      <rPr>
        <b/>
        <sz val="10"/>
        <rFont val="Arial"/>
        <charset val="134"/>
      </rPr>
      <t>:</t>
    </r>
    <r>
      <rPr>
        <b/>
        <sz val="10"/>
        <rFont val="宋体"/>
        <charset val="134"/>
      </rPr>
      <t>原新财经</t>
    </r>
  </si>
  <si>
    <t>10-1678/F</t>
  </si>
  <si>
    <t>2096-7934</t>
  </si>
  <si>
    <t>执着于财经重大事件的全面、深入的报道，对投资者、经营者提供可操作性知识。主要定位：关注资本市场、关注投资风云、关注财富之道。</t>
  </si>
  <si>
    <t>2-641</t>
  </si>
  <si>
    <r>
      <t>人民周刊</t>
    </r>
    <r>
      <rPr>
        <b/>
        <sz val="10"/>
        <rFont val="Arial"/>
        <charset val="134"/>
      </rPr>
      <t>:</t>
    </r>
    <r>
      <rPr>
        <b/>
        <sz val="10"/>
        <rFont val="宋体"/>
        <charset val="134"/>
      </rPr>
      <t>原人民文摘</t>
    </r>
  </si>
  <si>
    <t>10-1311/D</t>
  </si>
  <si>
    <t>2095-9826</t>
  </si>
  <si>
    <t>C</t>
  </si>
  <si>
    <t>社会科学总论</t>
  </si>
  <si>
    <t>C913</t>
  </si>
  <si>
    <t>时事政治（中国）</t>
  </si>
  <si>
    <t>精选全国名刊大报文章，所辟栏目关注社会热点、探索时政前沿、报道经济态势、纵览海外风云，是辅助读者学习政策、决策工作的良师益友。</t>
  </si>
  <si>
    <t>2-545</t>
  </si>
  <si>
    <r>
      <t>中国作家</t>
    </r>
    <r>
      <rPr>
        <b/>
        <sz val="10"/>
        <rFont val="Arial"/>
        <charset val="134"/>
      </rPr>
      <t>(</t>
    </r>
    <r>
      <rPr>
        <b/>
        <sz val="10"/>
        <rFont val="宋体"/>
        <charset val="134"/>
      </rPr>
      <t>文学版</t>
    </r>
    <r>
      <rPr>
        <b/>
        <sz val="10"/>
        <rFont val="Arial"/>
        <charset val="134"/>
      </rPr>
      <t>)</t>
    </r>
  </si>
  <si>
    <t>11-1510</t>
  </si>
  <si>
    <t>1003-1006</t>
  </si>
  <si>
    <t>贴近现实、求新求真、雅俗共赏、曲高和众。</t>
  </si>
  <si>
    <t>2-541</t>
  </si>
  <si>
    <t>俄罗斯文艺</t>
  </si>
  <si>
    <r>
      <t>扩展版</t>
    </r>
    <r>
      <rPr>
        <b/>
        <sz val="10"/>
        <rFont val="Arial"/>
        <charset val="134"/>
      </rPr>
      <t>·</t>
    </r>
    <r>
      <rPr>
        <b/>
        <sz val="10"/>
        <rFont val="宋体"/>
        <charset val="134"/>
      </rPr>
      <t>外国文学</t>
    </r>
  </si>
  <si>
    <t>11-5702/I</t>
  </si>
  <si>
    <t>1005-7684</t>
  </si>
  <si>
    <t>为广大读者介绍俄罗斯文学与文化思想，为俄苏文学与外国文学研究、教学工作者提供科研平台。</t>
  </si>
  <si>
    <t>2-525</t>
  </si>
  <si>
    <t>民族语文</t>
  </si>
  <si>
    <t>11-1216/H</t>
  </si>
  <si>
    <t>0257-5779</t>
  </si>
  <si>
    <t>人大、政协、民族、宗教、侨务</t>
  </si>
  <si>
    <r>
      <t>反映我国少数民族语言文字研究成果。内容包括</t>
    </r>
    <r>
      <rPr>
        <b/>
        <sz val="10"/>
        <rFont val="Arial"/>
        <charset val="134"/>
      </rPr>
      <t>:</t>
    </r>
    <r>
      <rPr>
        <b/>
        <sz val="10"/>
        <rFont val="宋体"/>
        <charset val="134"/>
      </rPr>
      <t>民族语文的语音、语法与词汇研究，语言历史演变与比较研究，我国民族语言概况与描写研究，语言系属与方言研究</t>
    </r>
    <r>
      <rPr>
        <b/>
        <sz val="10"/>
        <rFont val="Arial"/>
        <charset val="134"/>
      </rPr>
      <t>,</t>
    </r>
    <r>
      <rPr>
        <b/>
        <sz val="10"/>
        <rFont val="宋体"/>
        <charset val="134"/>
      </rPr>
      <t>民族古文字、古文献研究</t>
    </r>
    <r>
      <rPr>
        <b/>
        <sz val="10"/>
        <rFont val="Arial"/>
        <charset val="134"/>
      </rPr>
      <t>,</t>
    </r>
    <r>
      <rPr>
        <b/>
        <sz val="10"/>
        <rFont val="宋体"/>
        <charset val="134"/>
      </rPr>
      <t>计算语言学与实验语音学及相关交</t>
    </r>
  </si>
  <si>
    <t>2-512</t>
  </si>
  <si>
    <r>
      <t>瞭望</t>
    </r>
    <r>
      <rPr>
        <b/>
        <sz val="10"/>
        <rFont val="Arial"/>
        <charset val="134"/>
      </rPr>
      <t>(</t>
    </r>
    <r>
      <rPr>
        <b/>
        <sz val="10"/>
        <rFont val="宋体"/>
        <charset val="134"/>
      </rPr>
      <t>新闻周刊</t>
    </r>
    <r>
      <rPr>
        <b/>
        <sz val="10"/>
        <rFont val="Arial"/>
        <charset val="134"/>
      </rPr>
      <t>)</t>
    </r>
  </si>
  <si>
    <t>11-1276/D</t>
  </si>
  <si>
    <t>1002-5723</t>
  </si>
  <si>
    <t>G22</t>
  </si>
  <si>
    <t>坚持把握正确的舆论导向，旗帜鲜明地报道、剖析和展望国内外重大事态发展趋势，宣传全国人民在党的领导下从事社会主义现代化建设的伟大实践</t>
  </si>
  <si>
    <t>2-471</t>
  </si>
  <si>
    <t>中国翻译</t>
  </si>
  <si>
    <t>11-1354/H</t>
  </si>
  <si>
    <t>1000-873X</t>
  </si>
  <si>
    <t>中国翻译协会会刊。反映国内外翻译学术界前沿发展水平与动向，开展翻译学理论研究，交流翻译经验，评介翻译作品，传播翻译知识，促进外语教学，介绍新、老翻译工作者，报道过国内外翻译界思潮和动态。主要栏目：理论</t>
  </si>
  <si>
    <t>2-450</t>
  </si>
  <si>
    <t>外国文学</t>
  </si>
  <si>
    <t>11-1248/I</t>
  </si>
  <si>
    <t>1002-5529</t>
  </si>
  <si>
    <t>载文研究当代最新外国文学理论流派和现象，介绍国外最新文学作品和作家信息，兼及历代名作家作品，发表中外文艺评论家的理论述评，报道文坛动向。</t>
  </si>
  <si>
    <t>2-445</t>
  </si>
  <si>
    <r>
      <t>英语世界</t>
    </r>
    <r>
      <rPr>
        <b/>
        <sz val="10"/>
        <rFont val="Arial"/>
        <charset val="134"/>
      </rPr>
      <t>(</t>
    </r>
    <r>
      <rPr>
        <b/>
        <sz val="10"/>
        <rFont val="宋体"/>
        <charset val="134"/>
      </rPr>
      <t>中英文版</t>
    </r>
    <r>
      <rPr>
        <b/>
        <sz val="10"/>
        <rFont val="Arial"/>
        <charset val="134"/>
      </rPr>
      <t>)</t>
    </r>
  </si>
  <si>
    <t>11-1615/H</t>
  </si>
  <si>
    <t>1003-2304</t>
  </si>
  <si>
    <t>高等教育</t>
  </si>
  <si>
    <t>翻译介绍一切有利于中国社会和经济发展的先进思想、科学技术和文化知识，以中英文对照内容，让读者在学习和提高英语技能的过程中获得有关中外各方面的新知识。</t>
  </si>
  <si>
    <t>2-431</t>
  </si>
  <si>
    <r>
      <t>现代制造工程</t>
    </r>
    <r>
      <rPr>
        <b/>
        <sz val="10"/>
        <rFont val="Arial"/>
        <charset val="134"/>
      </rPr>
      <t>:</t>
    </r>
    <r>
      <rPr>
        <b/>
        <sz val="10"/>
        <rFont val="宋体"/>
        <charset val="134"/>
      </rPr>
      <t>原机械工艺师</t>
    </r>
  </si>
  <si>
    <t>11-4659/TH</t>
  </si>
  <si>
    <t>1671-3133</t>
  </si>
  <si>
    <t>TH16</t>
  </si>
  <si>
    <r>
      <t>报道机械制造学科的学术和技术，推介先进制造技术设有试验研究、机器人技术、车辆工程制造技术、数控加工技术、企业信息化、制造技术</t>
    </r>
    <r>
      <rPr>
        <b/>
        <sz val="10"/>
        <rFont val="Arial"/>
        <charset val="134"/>
      </rPr>
      <t>/</t>
    </r>
    <r>
      <rPr>
        <b/>
        <sz val="10"/>
        <rFont val="宋体"/>
        <charset val="134"/>
      </rPr>
      <t>工艺装备、仪器仪表</t>
    </r>
    <r>
      <rPr>
        <b/>
        <sz val="10"/>
        <rFont val="Arial"/>
        <charset val="134"/>
      </rPr>
      <t>/</t>
    </r>
    <r>
      <rPr>
        <b/>
        <sz val="10"/>
        <rFont val="宋体"/>
        <charset val="134"/>
      </rPr>
      <t>检测</t>
    </r>
    <r>
      <rPr>
        <b/>
        <sz val="10"/>
        <rFont val="Arial"/>
        <charset val="134"/>
      </rPr>
      <t>/</t>
    </r>
    <r>
      <rPr>
        <b/>
        <sz val="10"/>
        <rFont val="宋体"/>
        <charset val="134"/>
      </rPr>
      <t>监控、设备设计</t>
    </r>
    <r>
      <rPr>
        <b/>
        <sz val="10"/>
        <rFont val="Arial"/>
        <charset val="134"/>
      </rPr>
      <t>/</t>
    </r>
    <r>
      <rPr>
        <b/>
        <sz val="10"/>
        <rFont val="宋体"/>
        <charset val="134"/>
      </rPr>
      <t>诊断维修</t>
    </r>
    <r>
      <rPr>
        <b/>
        <sz val="10"/>
        <rFont val="Arial"/>
        <charset val="134"/>
      </rPr>
      <t>/</t>
    </r>
    <r>
      <rPr>
        <b/>
        <sz val="10"/>
        <rFont val="宋体"/>
        <charset val="134"/>
      </rPr>
      <t>再制造、</t>
    </r>
    <r>
      <rPr>
        <b/>
        <sz val="10"/>
        <rFont val="Arial"/>
        <charset val="134"/>
      </rPr>
      <t>CAD/ CAE/CAPP/CAM</t>
    </r>
    <r>
      <rPr>
        <b/>
        <sz val="10"/>
        <rFont val="宋体"/>
        <charset val="134"/>
      </rPr>
      <t>、</t>
    </r>
  </si>
  <si>
    <t>2-418</t>
  </si>
  <si>
    <t>教师教育研究</t>
  </si>
  <si>
    <r>
      <t>来源期刊</t>
    </r>
    <r>
      <rPr>
        <b/>
        <sz val="10"/>
        <rFont val="Arial"/>
        <charset val="134"/>
      </rPr>
      <t>·</t>
    </r>
    <r>
      <rPr>
        <b/>
        <sz val="10"/>
        <rFont val="宋体"/>
        <charset val="134"/>
      </rPr>
      <t>教育学</t>
    </r>
  </si>
  <si>
    <t>11-5147/G4</t>
  </si>
  <si>
    <t>1672-5905</t>
  </si>
  <si>
    <t>G65</t>
  </si>
  <si>
    <t>综合教育</t>
  </si>
  <si>
    <t>研究探讨教师教育领域的理论问题和实践问题，刊登教师教育的研究成果。</t>
  </si>
  <si>
    <t>2-385</t>
  </si>
  <si>
    <t>北京行政学院学报</t>
  </si>
  <si>
    <t>11-4054/D</t>
  </si>
  <si>
    <t>1008-7621</t>
  </si>
  <si>
    <t>D63</t>
  </si>
  <si>
    <t>高校学报（哲社版）</t>
  </si>
  <si>
    <r>
      <t>刊发行政管理学方面的论文为主，兼及哲学、政治、经济、法律、社会等学科研究成果。</t>
    </r>
    <r>
      <rPr>
        <b/>
        <sz val="10"/>
        <rFont val="Arial"/>
        <charset val="134"/>
      </rPr>
      <t xml:space="preserve"> </t>
    </r>
    <r>
      <rPr>
        <b/>
        <sz val="10"/>
        <rFont val="宋体"/>
        <charset val="134"/>
      </rPr>
      <t>读者对象为大专院校相关专业师生、党政机关干部和人文社会科学理论工作者</t>
    </r>
  </si>
  <si>
    <t>2-378</t>
  </si>
  <si>
    <t>思想政治工作研究</t>
  </si>
  <si>
    <t>11-1496/D</t>
  </si>
  <si>
    <t>1002-9907</t>
  </si>
  <si>
    <t>D64</t>
  </si>
  <si>
    <t>行政、党建、政治理论</t>
  </si>
  <si>
    <t>及时传达中央关于思想政治工作的指示精神，宣传党的思想政治工作优良传统，探讨加快改革开放，建立社会主义市场经济体制条件下思想政治工作的规律和方法。</t>
  </si>
  <si>
    <t>2-372</t>
  </si>
  <si>
    <t>红旗文稿</t>
  </si>
  <si>
    <r>
      <t>来源期刊</t>
    </r>
    <r>
      <rPr>
        <b/>
        <sz val="10"/>
        <rFont val="Arial"/>
        <charset val="134"/>
      </rPr>
      <t>·</t>
    </r>
    <r>
      <rPr>
        <b/>
        <sz val="10"/>
        <rFont val="宋体"/>
        <charset val="134"/>
      </rPr>
      <t>马克思主义理论</t>
    </r>
  </si>
  <si>
    <t>11-4904/D</t>
  </si>
  <si>
    <t>2095-1817</t>
  </si>
  <si>
    <t>D0</t>
  </si>
  <si>
    <t>具有较强的理论性、探讨性、针对性和党政工作的借鉴性。</t>
  </si>
  <si>
    <t>2-362</t>
  </si>
  <si>
    <t>机械工程学报</t>
  </si>
  <si>
    <t>11-2187/TH</t>
  </si>
  <si>
    <t>0577-6686</t>
  </si>
  <si>
    <t>刊登机械工程方面的基础理论、科研设计和制造工艺等方面的学术论文，报道自然科学基金项目论文和国外学者的论文，反映本学科的最新发展和最新科研成果。</t>
  </si>
  <si>
    <t>2-234</t>
  </si>
  <si>
    <t>大众健康</t>
  </si>
  <si>
    <t>11-1023/R</t>
  </si>
  <si>
    <t>1002-574X</t>
  </si>
  <si>
    <t>R</t>
  </si>
  <si>
    <t>医药、卫生</t>
  </si>
  <si>
    <t>大众医学、医药、保健</t>
  </si>
  <si>
    <t>面向海内外各阶层读者的家庭医学杂志</t>
  </si>
  <si>
    <t>2-142</t>
  </si>
  <si>
    <r>
      <t>市场营销</t>
    </r>
    <r>
      <rPr>
        <b/>
        <sz val="10"/>
        <rFont val="Arial"/>
        <charset val="134"/>
      </rPr>
      <t>(</t>
    </r>
    <r>
      <rPr>
        <b/>
        <sz val="10"/>
        <rFont val="宋体"/>
        <charset val="134"/>
      </rPr>
      <t>上半月</t>
    </r>
    <r>
      <rPr>
        <b/>
        <sz val="10"/>
        <rFont val="Arial"/>
        <charset val="134"/>
      </rPr>
      <t>·</t>
    </r>
    <r>
      <rPr>
        <b/>
        <sz val="10"/>
        <rFont val="宋体"/>
        <charset val="134"/>
      </rPr>
      <t>实务版</t>
    </r>
    <r>
      <rPr>
        <b/>
        <sz val="10"/>
        <rFont val="Arial"/>
        <charset val="134"/>
      </rPr>
      <t>·F512):</t>
    </r>
    <r>
      <rPr>
        <b/>
        <sz val="10"/>
        <rFont val="宋体"/>
        <charset val="134"/>
      </rPr>
      <t>复印报刊资料</t>
    </r>
  </si>
  <si>
    <t>F512</t>
  </si>
  <si>
    <t>11-4288/F</t>
  </si>
  <si>
    <t>1009-1351</t>
  </si>
  <si>
    <t>F7</t>
  </si>
  <si>
    <t>营销、销售、贸易、流通</t>
  </si>
  <si>
    <t>本刊内容涉及营销工作的各个方面、包括营销资讯、市场调查、营销策划、营销。</t>
  </si>
  <si>
    <t>2-130</t>
  </si>
  <si>
    <t>外语教学与研究</t>
  </si>
  <si>
    <t>11-1251/G4</t>
  </si>
  <si>
    <t>1000-0429</t>
  </si>
  <si>
    <t>发表语言学研究和外语教学研究论文，以英语为主兼顾俄德法日及其他语种。</t>
  </si>
  <si>
    <t>2-129</t>
  </si>
  <si>
    <t>家电科技</t>
  </si>
  <si>
    <t>11-4824/TM</t>
  </si>
  <si>
    <t>1672-0172</t>
  </si>
  <si>
    <t>TM</t>
  </si>
  <si>
    <t>电工技术</t>
  </si>
  <si>
    <t>综合类科学技术</t>
  </si>
  <si>
    <t>《家电科技》重点关注制冷、电机电控微电子、人工智能、声学、材料零部件、机械制造与工艺、工业设计等专业。</t>
  </si>
  <si>
    <t>2-125</t>
  </si>
  <si>
    <t>家用电器</t>
  </si>
  <si>
    <t>11-1044/TM</t>
  </si>
  <si>
    <t>1002-5626</t>
  </si>
  <si>
    <t>内容贴近家庭生活，面向营销市场，适合家用电器用户、家电爱好者、维修人员、家电企管技术人员和商业销售人员阅读。</t>
  </si>
  <si>
    <t>2-122</t>
  </si>
  <si>
    <t>会计师</t>
  </si>
  <si>
    <t>36-1268/F</t>
  </si>
  <si>
    <t>1672-6723</t>
  </si>
  <si>
    <t>F233</t>
  </si>
  <si>
    <t>财务、会计、统计、精算</t>
  </si>
  <si>
    <t>广大企事业单位、国家机关财会从业人员，主流读者为中高层财务人员。</t>
  </si>
  <si>
    <t>2-92</t>
  </si>
  <si>
    <r>
      <t>民族画报</t>
    </r>
    <r>
      <rPr>
        <b/>
        <sz val="10"/>
        <rFont val="Arial"/>
        <charset val="134"/>
      </rPr>
      <t>(</t>
    </r>
    <r>
      <rPr>
        <b/>
        <sz val="10"/>
        <rFont val="宋体"/>
        <charset val="134"/>
      </rPr>
      <t>汉文版</t>
    </r>
    <r>
      <rPr>
        <b/>
        <sz val="10"/>
        <rFont val="Arial"/>
        <charset val="134"/>
      </rPr>
      <t>)</t>
    </r>
  </si>
  <si>
    <t>11-1548/Z</t>
  </si>
  <si>
    <t>0540-1224</t>
  </si>
  <si>
    <t>画报</t>
  </si>
  <si>
    <r>
      <t>宣传党的民族政策，报道我国民族地区的社会政治、经济、文化发展，报道我国</t>
    </r>
    <r>
      <rPr>
        <b/>
        <sz val="10"/>
        <rFont val="Arial"/>
        <charset val="134"/>
      </rPr>
      <t>55</t>
    </r>
    <r>
      <rPr>
        <b/>
        <sz val="10"/>
        <rFont val="宋体"/>
        <charset val="134"/>
      </rPr>
      <t>个少数民族悠久的历史文化、丰富多彩的民族风情，促进各民族团结进步事业的发展。</t>
    </r>
  </si>
  <si>
    <t>2-91</t>
  </si>
  <si>
    <r>
      <t>中国民族</t>
    </r>
    <r>
      <rPr>
        <b/>
        <sz val="10"/>
        <rFont val="Arial"/>
        <charset val="134"/>
      </rPr>
      <t>(</t>
    </r>
    <r>
      <rPr>
        <b/>
        <sz val="10"/>
        <rFont val="宋体"/>
        <charset val="134"/>
      </rPr>
      <t>汉文版</t>
    </r>
    <r>
      <rPr>
        <b/>
        <sz val="10"/>
        <rFont val="Arial"/>
        <charset val="134"/>
      </rPr>
      <t>)</t>
    </r>
  </si>
  <si>
    <t>11-4606/C</t>
  </si>
  <si>
    <t>1009-8887</t>
  </si>
  <si>
    <t>遵循指导民族工作，传递民族信息，普及民族知识，增强民族团结，促进民族发展。</t>
  </si>
  <si>
    <t>2-99</t>
  </si>
  <si>
    <r>
      <t>网络安全和信息化</t>
    </r>
    <r>
      <rPr>
        <b/>
        <sz val="10"/>
        <rFont val="Arial"/>
        <charset val="134"/>
      </rPr>
      <t>:</t>
    </r>
    <r>
      <rPr>
        <b/>
        <sz val="10"/>
        <rFont val="宋体"/>
        <charset val="134"/>
      </rPr>
      <t>原</t>
    </r>
    <r>
      <rPr>
        <b/>
        <sz val="10"/>
        <rFont val="Arial"/>
        <charset val="134"/>
      </rPr>
      <t>:</t>
    </r>
    <r>
      <rPr>
        <b/>
        <sz val="10"/>
        <rFont val="宋体"/>
        <charset val="134"/>
      </rPr>
      <t>网络运维与管理；原</t>
    </r>
    <r>
      <rPr>
        <b/>
        <sz val="10"/>
        <rFont val="Arial"/>
        <charset val="134"/>
      </rPr>
      <t>:</t>
    </r>
    <r>
      <rPr>
        <b/>
        <sz val="10"/>
        <rFont val="宋体"/>
        <charset val="134"/>
      </rPr>
      <t>网管员世界</t>
    </r>
  </si>
  <si>
    <t>10-1416/TN</t>
  </si>
  <si>
    <t>2096-2215</t>
  </si>
  <si>
    <t>TN</t>
  </si>
  <si>
    <t>无线电电子学、电信技术</t>
  </si>
  <si>
    <t>自动化、计算机、电信、网络</t>
  </si>
  <si>
    <r>
      <t>关注单位</t>
    </r>
    <r>
      <rPr>
        <b/>
        <sz val="10"/>
        <rFont val="Arial"/>
        <charset val="134"/>
      </rPr>
      <t>IT</t>
    </r>
    <r>
      <rPr>
        <b/>
        <sz val="10"/>
        <rFont val="宋体"/>
        <charset val="134"/>
      </rPr>
      <t>部门的实际工作，探讨技术应用、交流工作经验，成就</t>
    </r>
    <r>
      <rPr>
        <b/>
        <sz val="10"/>
        <rFont val="Arial"/>
        <charset val="134"/>
      </rPr>
      <t>IT</t>
    </r>
    <r>
      <rPr>
        <b/>
        <sz val="10"/>
        <rFont val="宋体"/>
        <charset val="134"/>
      </rPr>
      <t>技术管理大师、信息安全专家之梦想。它继承《网管员世界》的风格和路线，是网管员成长的必备工作手册。主要内容：网络管理、系统维护、终端管理、数据</t>
    </r>
  </si>
  <si>
    <t>2-90</t>
  </si>
  <si>
    <r>
      <t>清华大学学报</t>
    </r>
    <r>
      <rPr>
        <b/>
        <sz val="10"/>
        <rFont val="Arial"/>
        <charset val="134"/>
      </rPr>
      <t>(</t>
    </r>
    <r>
      <rPr>
        <b/>
        <sz val="10"/>
        <rFont val="宋体"/>
        <charset val="134"/>
      </rPr>
      <t>自然科学版</t>
    </r>
    <r>
      <rPr>
        <b/>
        <sz val="10"/>
        <rFont val="Arial"/>
        <charset val="134"/>
      </rPr>
      <t>)</t>
    </r>
  </si>
  <si>
    <t>11-2223/N</t>
  </si>
  <si>
    <t>1000-0054</t>
  </si>
  <si>
    <t>N</t>
  </si>
  <si>
    <t>自然科学总论</t>
  </si>
  <si>
    <t>主要刊登该校自然科学与技术领域基础研究和实验研究方面的科研成果，也发表校外作者的科技论文。</t>
  </si>
  <si>
    <t>2-89</t>
  </si>
  <si>
    <r>
      <t>北京大学学报</t>
    </r>
    <r>
      <rPr>
        <b/>
        <sz val="10"/>
        <rFont val="Arial"/>
        <charset val="134"/>
      </rPr>
      <t>(</t>
    </r>
    <r>
      <rPr>
        <b/>
        <sz val="10"/>
        <rFont val="宋体"/>
        <charset val="134"/>
      </rPr>
      <t>自然科学版</t>
    </r>
    <r>
      <rPr>
        <b/>
        <sz val="10"/>
        <rFont val="Arial"/>
        <charset val="134"/>
      </rPr>
      <t>)</t>
    </r>
  </si>
  <si>
    <t>11-2442/N</t>
  </si>
  <si>
    <t>0479-8023</t>
  </si>
  <si>
    <t>N5</t>
  </si>
  <si>
    <t>高校学报（自然科学版）</t>
  </si>
  <si>
    <t>主要刊登基础科学、应用科学及交叉科学等领域的研究成果及综述性文章。内容涉及环境科学与资源利用、计算机软件及其应用、生物学、地质学、气象学、物理学、生物学、数学、力学等领域。</t>
  </si>
  <si>
    <t>2-80</t>
  </si>
  <si>
    <t>世界知识</t>
  </si>
  <si>
    <t>11-1502/D</t>
  </si>
  <si>
    <t>0583-0176</t>
  </si>
  <si>
    <t>国际时政观点领袖，中国外交权威报道</t>
  </si>
  <si>
    <t>2-5</t>
  </si>
  <si>
    <t>人民教育</t>
  </si>
  <si>
    <t>11-1199/G4</t>
  </si>
  <si>
    <t>0448-9365</t>
  </si>
  <si>
    <t>G</t>
  </si>
  <si>
    <t>传达国家关于教育工作，特别是基础教育工作的方针政策和工作部署，报道各地教育信息，传播教育教学改革经验，宣传教育界的先进人物，探讨教育理论与实际问题，介绍外国教育情况。</t>
  </si>
  <si>
    <t>2-22</t>
  </si>
  <si>
    <r>
      <t>人民日报</t>
    </r>
    <r>
      <rPr>
        <b/>
        <sz val="10"/>
        <rFont val="Arial"/>
        <charset val="134"/>
      </rPr>
      <t>(</t>
    </r>
    <r>
      <rPr>
        <b/>
        <sz val="10"/>
        <rFont val="宋体"/>
        <charset val="134"/>
      </rPr>
      <t>缩印合订本</t>
    </r>
    <r>
      <rPr>
        <b/>
        <sz val="10"/>
        <rFont val="Arial"/>
        <charset val="134"/>
      </rPr>
      <t>)</t>
    </r>
  </si>
  <si>
    <t>11-0065</t>
  </si>
  <si>
    <t>1001-0065</t>
  </si>
  <si>
    <t>合订本、缩印本、年鉴</t>
  </si>
  <si>
    <t>人民日报内容缩印</t>
  </si>
  <si>
    <t>14-9</t>
  </si>
  <si>
    <t>新青年:原新青年(珍情)</t>
  </si>
  <si>
    <t>23-1008/C</t>
  </si>
  <si>
    <t>1002-3593</t>
  </si>
  <si>
    <t>其内容以真实感人的故事为主,从各种不同的角度阐释真情、人情、世情、亲情、友情、爱情，并为青年读者提供有益的交友提示,内容平实亲切、富有哲理、朝气向上。</t>
  </si>
  <si>
    <t>2-868</t>
  </si>
  <si>
    <t>博览群书</t>
  </si>
  <si>
    <t>11-1091/G2</t>
  </si>
  <si>
    <t>1000-4173</t>
  </si>
  <si>
    <t>社会科学</t>
  </si>
  <si>
    <t>注重人文关怀，讨论文化热点，推出名家力作，刊载的文章权威性、思想性和趣味性兼具，以小见大，晓白通畅，好读耐读。</t>
  </si>
  <si>
    <t>54-193</t>
  </si>
  <si>
    <t>读者(校园版)</t>
  </si>
  <si>
    <t>62-1207/Z</t>
  </si>
  <si>
    <t>1674-6007</t>
  </si>
  <si>
    <t>I267</t>
  </si>
  <si>
    <t>博采中外，荟萃精华，启迪思想，开阔眼界。</t>
  </si>
  <si>
    <t>36-48</t>
  </si>
  <si>
    <t>莽原</t>
  </si>
  <si>
    <t>41-1044/I</t>
  </si>
  <si>
    <t>1003-2746</t>
  </si>
  <si>
    <t>文学性刊物</t>
  </si>
  <si>
    <t>12-61</t>
  </si>
  <si>
    <t>演讲与口才(成人版)</t>
  </si>
  <si>
    <t>22-1020/C</t>
  </si>
  <si>
    <t>1006-4699</t>
  </si>
  <si>
    <t>H019</t>
  </si>
  <si>
    <t>坚持四项基本原则，积极开展对于演讲学、口才学、交际学的研究和探讨，提高全民素质和口语表达能力。</t>
  </si>
  <si>
    <t>22-129</t>
  </si>
  <si>
    <t>校园心理</t>
  </si>
  <si>
    <t>14-1326/R</t>
  </si>
  <si>
    <t>1673-1662</t>
  </si>
  <si>
    <t>医学、卫生</t>
  </si>
  <si>
    <t>本刊是国内第一本面向校园的心理科普读物－－以解读青年成长困惑，促进心理健康为宗旨，围绕在校大学生关注的学习、情感、交往、发展、适应等问题，设置了“特别关注”“心灵阳光”“人生视野”“情感地带”“休闲沙</t>
  </si>
  <si>
    <t>28-52</t>
  </si>
  <si>
    <t>译林</t>
  </si>
  <si>
    <t>32-1029/I</t>
  </si>
  <si>
    <t>1001-1897</t>
  </si>
  <si>
    <t>I1</t>
  </si>
  <si>
    <t>介绍当今国外的社会情况，外国社会的方面，政治、经济、军事、文化、艺术、体育、历史、科学技术、生活方式、思想感情、风土人情、恋爱婚姻家庭等等.</t>
  </si>
  <si>
    <t>12-160</t>
  </si>
  <si>
    <t>做人与处世</t>
  </si>
  <si>
    <t>22-1255/C</t>
  </si>
  <si>
    <t>1007-5100</t>
  </si>
  <si>
    <t>哲学、宗教</t>
  </si>
  <si>
    <t>B82</t>
  </si>
  <si>
    <t>弘扬中华民族的传统美德，帮助人们建立起正确的伦理、道德观，倡导端正贤良的做人之道，探究积极适当的处世方法。</t>
  </si>
  <si>
    <t>2-314</t>
  </si>
  <si>
    <t>作品与争鸣</t>
  </si>
  <si>
    <t>11-1594/I</t>
  </si>
  <si>
    <t>1003-532X</t>
  </si>
  <si>
    <t>选登最新优秀文艺作品，并配发精短评论；选载有争鸣价值的文学等，并刊登相关的重要争鸣文章；介绍国内外文艺创作的新情况、新问题、新流派、新动向。</t>
  </si>
  <si>
    <t>18-66</t>
  </si>
  <si>
    <t>长城</t>
  </si>
  <si>
    <t>13-1001/I</t>
  </si>
  <si>
    <t>1003-7802</t>
  </si>
  <si>
    <t>大型文学期刊。注重推出具有患意识的文学作品。同时，刊登部分文学评论和外国翻译作品。</t>
  </si>
  <si>
    <t>12-1</t>
  </si>
  <si>
    <t>作家</t>
  </si>
  <si>
    <t>22-1028/I</t>
  </si>
  <si>
    <t>1006-4044</t>
  </si>
  <si>
    <t>I218.658</t>
  </si>
  <si>
    <t>刊登文学原创作品、中外作家作品研究论文。内容包括小说、诗歌、文学评论、文艺理论研究等。设有作家走廊、记忆·故事、诗人空间、长白山笔记、我说我在、长首小说、中篇小说、短篇小说等栏目。读者对象为广大文学爱</t>
  </si>
  <si>
    <t>4-828</t>
  </si>
  <si>
    <t>倡廉文摘</t>
  </si>
  <si>
    <t>31-2018/D</t>
  </si>
  <si>
    <t>1674-456X</t>
  </si>
  <si>
    <t>法律、法制、纪检、监察</t>
  </si>
  <si>
    <t>解放日报报业集团主办刊物</t>
  </si>
  <si>
    <t>6-60</t>
  </si>
  <si>
    <t>道德与文明</t>
  </si>
  <si>
    <t>来源期刊·哲学</t>
  </si>
  <si>
    <t>12-1029/B</t>
  </si>
  <si>
    <t>1007-1539</t>
  </si>
  <si>
    <t>反映伦理学学术发展动态和伦理道德建设研究成果,探讨马克思主义伦理思想史研究，中外伦理思想史，现代外国伦理思想研究，以及中国国内外伦理学研究的动态和信息等</t>
  </si>
  <si>
    <t>82-498</t>
  </si>
  <si>
    <t>发现</t>
  </si>
  <si>
    <t>11-1585/N</t>
  </si>
  <si>
    <t>1004-5023</t>
  </si>
  <si>
    <t>传播最新知识，升华人生价值。</t>
  </si>
  <si>
    <t>2-203</t>
  </si>
  <si>
    <t>人物</t>
  </si>
  <si>
    <t>11-1185/K</t>
  </si>
  <si>
    <t>1001-6635</t>
  </si>
  <si>
    <t>K81</t>
  </si>
  <si>
    <t>以介绍古今中外人物、尤其是现当代中国人物为主。</t>
  </si>
  <si>
    <t>2-278</t>
  </si>
  <si>
    <t>兵器知识</t>
  </si>
  <si>
    <t>11-1470/TJ</t>
  </si>
  <si>
    <t>1000-4912</t>
  </si>
  <si>
    <t>TJ</t>
  </si>
  <si>
    <t>武器工业</t>
  </si>
  <si>
    <t>军事技术</t>
  </si>
  <si>
    <t>介绍世界军事科研生产情况，展示各国武器装备风貌，宣传我国兵器工业发展道路和成就。</t>
  </si>
  <si>
    <t>4-787</t>
  </si>
  <si>
    <t>人与自然</t>
  </si>
  <si>
    <t>53-1173/G</t>
  </si>
  <si>
    <t>1671-3745</t>
  </si>
  <si>
    <t>K9</t>
  </si>
  <si>
    <t>地理、游记、旅游</t>
  </si>
  <si>
    <t>立足西部和东南亚，观照全国和五大洲</t>
  </si>
  <si>
    <t>4-496</t>
  </si>
  <si>
    <t>探索与争鸣</t>
  </si>
  <si>
    <t>来源期刊·综合性社会科学</t>
  </si>
  <si>
    <t>31-1208/C</t>
  </si>
  <si>
    <t>1004-2229</t>
  </si>
  <si>
    <t>C55</t>
  </si>
  <si>
    <t>反映理论界对我国经济、政治、文化发展进程中的重大问题的探讨及最新研究成果，探索和思考社会变革中的新情况、新问题，努力为社会的稳定与发展提供反思性和前瞻性的理论成果。读者对象为社会科学研究人员和理论工作</t>
  </si>
  <si>
    <t>2-652</t>
  </si>
  <si>
    <t>创意世界:原世界发明</t>
  </si>
  <si>
    <t>11-5788/N</t>
  </si>
  <si>
    <t>1674-5256</t>
  </si>
  <si>
    <t>G124</t>
  </si>
  <si>
    <t>科学普及</t>
  </si>
  <si>
    <t>把复杂的发明创造，简单地介绍给你；从简单的事物现象中，挖掘出深奥的科技道理。</t>
  </si>
  <si>
    <t>24-4</t>
  </si>
  <si>
    <t>文史哲</t>
  </si>
  <si>
    <t>37-1101/C</t>
  </si>
  <si>
    <t>0511-4721</t>
  </si>
  <si>
    <t>昌明传统学术、锻铸人文新知、植根汉语世界，融入全球文明。</t>
  </si>
  <si>
    <t>2-199</t>
  </si>
  <si>
    <t>未来与发展</t>
  </si>
  <si>
    <t>11-1627/G3</t>
  </si>
  <si>
    <t>1003-0166</t>
  </si>
  <si>
    <t>F120.4</t>
  </si>
  <si>
    <t>探讨现代化建设中未来问题的预测和对策，介绍科学、技术、经济、社会等各方面发展</t>
  </si>
  <si>
    <t>4-430</t>
  </si>
  <si>
    <t>食品与生活</t>
  </si>
  <si>
    <t>31-1616/TS</t>
  </si>
  <si>
    <t>1004-5473</t>
  </si>
  <si>
    <t>TS</t>
  </si>
  <si>
    <t>工业、手工业</t>
  </si>
  <si>
    <t>TS2</t>
  </si>
  <si>
    <t>家庭、家居、生活</t>
  </si>
  <si>
    <t>提高老百姓生活质量，崇尚科学，倡导美食。介绍新潮菜肴和烹制方法，交流食疗食补的经验，抓住食品行业的特点，寻找食疗养生保健之道。</t>
  </si>
  <si>
    <t>6-5</t>
  </si>
  <si>
    <t>百科探秘(航空航天)</t>
  </si>
  <si>
    <t>12-1428/N</t>
  </si>
  <si>
    <t>1003-7349</t>
  </si>
  <si>
    <t>36-278</t>
  </si>
  <si>
    <t>南腔北调(我是大侦探)</t>
  </si>
  <si>
    <t>41-1046/J</t>
  </si>
  <si>
    <t>1003-2711</t>
  </si>
  <si>
    <t>J</t>
  </si>
  <si>
    <t>艺术</t>
  </si>
  <si>
    <t>婴幼儿、中小学生、少儿类</t>
  </si>
  <si>
    <t>44-101</t>
  </si>
  <si>
    <t>家庭百事通(上旬刊)</t>
  </si>
  <si>
    <t>36-1219/GO</t>
  </si>
  <si>
    <t>1008-7532</t>
  </si>
  <si>
    <t>G0</t>
  </si>
  <si>
    <t>品味普通人家情感，服务工薪族日常生产。</t>
  </si>
  <si>
    <t>78-2</t>
  </si>
  <si>
    <t>红岩</t>
  </si>
  <si>
    <t>50-1015/I</t>
  </si>
  <si>
    <t>1007-1709</t>
  </si>
  <si>
    <t>坚持“双百”方针和“二为”方向，发现和培养文学新人，推出优秀文学作品，繁荣和振兴重庆文学。</t>
  </si>
  <si>
    <t>2-35</t>
  </si>
  <si>
    <t>民间文学</t>
  </si>
  <si>
    <t>11-1085/I</t>
  </si>
  <si>
    <t>0540-1151</t>
  </si>
  <si>
    <t>I27</t>
  </si>
  <si>
    <t>主要栏目：故事新苑、人间百象、家长里短、月下讲古、趣闻佳话、今古传奇、幽默集萃等</t>
  </si>
  <si>
    <t>42-370</t>
  </si>
  <si>
    <t>清风</t>
  </si>
  <si>
    <t>43-1501/D</t>
  </si>
  <si>
    <t>1674-8549</t>
  </si>
  <si>
    <t>弘扬廉洁文化，鞭笞腐败现象，净化心灵家园，引导清廉人生</t>
  </si>
  <si>
    <t>2-897</t>
  </si>
  <si>
    <t>新闻春秋(LG1):复印报刊资料</t>
  </si>
  <si>
    <t>LG1</t>
  </si>
  <si>
    <t>扩展版·新闻学与传播学</t>
  </si>
  <si>
    <t>10-1063/G2</t>
  </si>
  <si>
    <t>2095-4018</t>
  </si>
  <si>
    <t>G219</t>
  </si>
  <si>
    <t>是新闻学领域的专业学术期刊，以刊发新闻传播史以及新闻传播理论和业务等方面优秀研究成果为主。</t>
  </si>
  <si>
    <t>16-15</t>
  </si>
  <si>
    <t>品味(经典)</t>
  </si>
  <si>
    <t>15-1351/C</t>
  </si>
  <si>
    <t>1674-6147</t>
  </si>
  <si>
    <t>未更新</t>
  </si>
  <si>
    <t>28-210</t>
  </si>
  <si>
    <t>中国典籍与文化</t>
  </si>
  <si>
    <t>扩展版·历史学</t>
  </si>
  <si>
    <t>11-2992/G2</t>
  </si>
  <si>
    <t>1004-3241</t>
  </si>
  <si>
    <t>图书馆、档案、报刊目录索引</t>
  </si>
  <si>
    <t>以弘扬中国优秀传统文化为宗旨，在传统文化的背景下，整合文、史、哲诸多学科文献进行分析探讨，揭示普遍的文化意义，阐述文化理念，发布学术新见，交流治学心得，沟通资料信息。设有文史新探、文献天地、文化广角、</t>
  </si>
  <si>
    <t>46-400</t>
  </si>
  <si>
    <t>南方论刊</t>
  </si>
  <si>
    <t>44-1296/C</t>
  </si>
  <si>
    <t>1004-1133</t>
  </si>
  <si>
    <t>高举邓小平理论伟大旗帜，宣传党的各项路线、方针、政策，交流学术理论研究成果，展现现代化建设者风采，弘扬新时代精神风貌。</t>
  </si>
  <si>
    <t>82-779</t>
  </si>
  <si>
    <t>品读</t>
  </si>
  <si>
    <t>11-5871/G2</t>
  </si>
  <si>
    <t>1674-6872</t>
  </si>
  <si>
    <t>人文精神的家园。</t>
  </si>
  <si>
    <t>2-344</t>
  </si>
  <si>
    <t>时事报告</t>
  </si>
  <si>
    <t>11-2492/D</t>
  </si>
  <si>
    <t>1674-6791</t>
  </si>
  <si>
    <t>面向读者的形势政策教育刊物。</t>
  </si>
  <si>
    <t>62-96</t>
  </si>
  <si>
    <t>科幻世界</t>
  </si>
  <si>
    <t>51-1360/N</t>
  </si>
  <si>
    <t>1003-7055</t>
  </si>
  <si>
    <t>主要版块栏目：卷首特辑、每期一星、银河奖征文、科幻影视、宇航员信箱、人与自然等栏目</t>
  </si>
  <si>
    <t>82-166</t>
  </si>
  <si>
    <t>大学生</t>
  </si>
  <si>
    <t>11-5239/C</t>
  </si>
  <si>
    <t>1672-8165</t>
  </si>
  <si>
    <t>G645.5</t>
  </si>
  <si>
    <t>工人、农民、老年、妇女、青年</t>
  </si>
  <si>
    <t>积极关注青年学人的生存与发展。以青年人当中的“大众”为目标读者，尽力为他们的求学、求职、出国、生活提供多方面的资讯。</t>
  </si>
  <si>
    <t>82-215</t>
  </si>
  <si>
    <t>军事史林</t>
  </si>
  <si>
    <t>11-1008/K</t>
  </si>
  <si>
    <t>1002-4190</t>
  </si>
  <si>
    <t>军事</t>
  </si>
  <si>
    <t>E09</t>
  </si>
  <si>
    <t>军队、公安、民兵</t>
  </si>
  <si>
    <t>当代中国之窗,历史瞬间,外军了望,军事论坛,兵器大观</t>
  </si>
  <si>
    <t>24-95</t>
  </si>
  <si>
    <t>民俗研究</t>
  </si>
  <si>
    <t>来源期刊·民族学与文化学</t>
  </si>
  <si>
    <t>37-1178/K</t>
  </si>
  <si>
    <t>1002-4360</t>
  </si>
  <si>
    <t>介绍中国民俗和民俗学研究成果，刊登民俗学论文、民俗史料、调查报告、田野札记、民俗图片、学术动态、书评等。</t>
  </si>
  <si>
    <t>2-986</t>
  </si>
  <si>
    <t>新闻与传播(G6):复印报刊资料</t>
  </si>
  <si>
    <t>G6</t>
  </si>
  <si>
    <t>11-4313/G2</t>
  </si>
  <si>
    <t>1009-1343</t>
  </si>
  <si>
    <t>G21</t>
  </si>
  <si>
    <t>关注中国新闻传播学学界的前沿思考、新锐观点，中国媒介产业的创新理念、开拓实践，海外传媒的最新动态、经验教训是我们坚定的信念；为新闻传播学师生打开视界，为传媒业界人士解惑充电，为爱好关心新闻传播的朋友引</t>
  </si>
  <si>
    <t>44-20</t>
  </si>
  <si>
    <t>知识窗(教师版·月末版)</t>
  </si>
  <si>
    <t>36-1072/GO</t>
  </si>
  <si>
    <t>1006-2432</t>
  </si>
  <si>
    <t>关于教育、教学和教师的“轻论文”，主要刊登中小学教师的教育教学经验文章、教育案例、教育随笔、札记等贴近教育教学实践。</t>
  </si>
  <si>
    <t>42-235</t>
  </si>
  <si>
    <t>大视野</t>
  </si>
  <si>
    <t>43-1342/G0</t>
  </si>
  <si>
    <t>1009-9883</t>
  </si>
  <si>
    <t>尚未分类</t>
  </si>
  <si>
    <t>8-238</t>
  </si>
  <si>
    <t>心理保健</t>
  </si>
  <si>
    <t>22-1376/L</t>
  </si>
  <si>
    <t>L</t>
  </si>
  <si>
    <t>38-134</t>
  </si>
  <si>
    <t>中国故事(上半月):原传统版虚构版</t>
  </si>
  <si>
    <t>42-1127/I</t>
  </si>
  <si>
    <t>1002-7564</t>
  </si>
  <si>
    <t>以发表中、长篇具有时代精神、反映现实生活的故事佳作为主，为具有中等文化程度的读者提供情趣高尚的精神食粮，为精神文明建设服务。</t>
  </si>
  <si>
    <t>36-80</t>
  </si>
  <si>
    <t>名人传记(上半月)</t>
  </si>
  <si>
    <t>41-1050/K</t>
  </si>
  <si>
    <t>1002-6282</t>
  </si>
  <si>
    <t>传记文学刊物。内容主要是对古今中外名人生平事迹进行生动描述。</t>
  </si>
  <si>
    <t>62-631</t>
  </si>
  <si>
    <t>看四川</t>
  </si>
  <si>
    <t>51-1797/Z</t>
  </si>
  <si>
    <t>2095-9575</t>
  </si>
  <si>
    <t>以文化旅游为核心内容，全方位推广四川雄奇秀美的自然风光、得天独厚的资源禀赋、灿烂多彩的人文景观和蓬勃发展的良好态势，讲好四川故事，传播好四川声音，塑造和展示四川对外良好形象。</t>
  </si>
  <si>
    <t>78-280</t>
  </si>
  <si>
    <t>重庆旅游</t>
  </si>
  <si>
    <t>50-1203/K</t>
  </si>
  <si>
    <t>2095-0446</t>
  </si>
  <si>
    <t>适合各行业.各阶层.是一本高端旅游杂志,将重庆城所有美好风景进行诗意表达.</t>
  </si>
  <si>
    <t>68-26</t>
  </si>
  <si>
    <t>西藏旅游(汉)</t>
  </si>
  <si>
    <t>54-1025/GO</t>
  </si>
  <si>
    <t>1005-2526</t>
  </si>
  <si>
    <t>G8</t>
  </si>
  <si>
    <t>第一时间掌握西藏旅游的实用资讯！</t>
  </si>
  <si>
    <t>82-702</t>
  </si>
  <si>
    <t>旅行家</t>
  </si>
  <si>
    <t>11-3797/K</t>
  </si>
  <si>
    <t>1007-0915</t>
  </si>
  <si>
    <t>由海外篇、国内篇、流行篇、资讯篇、国际商旅五大部分内容组成，追求高品质、实用性，提供独一无二的全面资讯和知识，传播文化消费，扎根读者，服务社会。</t>
  </si>
  <si>
    <t>2-39</t>
  </si>
  <si>
    <t>中国青年</t>
  </si>
  <si>
    <t>11-1001/C</t>
  </si>
  <si>
    <t>1002-9532</t>
  </si>
  <si>
    <t>D432</t>
  </si>
  <si>
    <t>主栏目：半月青春、第一视点、青年报道、中国少帅、时尚人物、中青服务、四季风铃、我们的精神家园、心理茶座、真情故事、期期、青年广场、亲爱的读者等</t>
  </si>
  <si>
    <t>2-160</t>
  </si>
  <si>
    <t>世界博览</t>
  </si>
  <si>
    <t>11-1505/Z</t>
  </si>
  <si>
    <t>1003-0271</t>
  </si>
  <si>
    <t>博采世界各国文化、历史、经济、名人社会、科技、风情等方面之精粹，集知识性、可读性于一身，保持高品位、高格调，贴近读者、服务读者。</t>
  </si>
  <si>
    <t>18-45</t>
  </si>
  <si>
    <t>大众文艺</t>
  </si>
  <si>
    <t>13-1129/I</t>
  </si>
  <si>
    <t>1007-5828</t>
  </si>
  <si>
    <t>展示艺术成就 发掘民间艺术 促进学术交流</t>
  </si>
  <si>
    <t>62-227</t>
  </si>
  <si>
    <t>廉政瞭望</t>
  </si>
  <si>
    <t>51-1639/D</t>
  </si>
  <si>
    <t>1671-8690</t>
  </si>
  <si>
    <t>围绕反腐倡廉这个主题，以鞭挞腐恶、弘扬正气、追求真理、探索路径为己任，把舆论监督与舆论引导相结合，把影响决策与反映民情相结合</t>
  </si>
  <si>
    <t>4-356</t>
  </si>
  <si>
    <t>成才与就业</t>
  </si>
  <si>
    <t>31-1839/G4</t>
  </si>
  <si>
    <t>1009-8127</t>
  </si>
  <si>
    <t>C961</t>
  </si>
  <si>
    <t>成人、行业、特殊教育</t>
  </si>
  <si>
    <t>以18至35岁最具活力、最有进取心的年轻人为主体读者；帮助读者“求学、求职、求成功”，沟通教育培训市场与人才资源市场，使之关联互动。</t>
  </si>
  <si>
    <t>80-934</t>
  </si>
  <si>
    <t>旅游与摄影</t>
  </si>
  <si>
    <t>10-1516/J</t>
  </si>
  <si>
    <t>2096-4420</t>
  </si>
  <si>
    <t>K919</t>
  </si>
  <si>
    <t>工艺美术、书法、摄影、美术、雕塑等</t>
  </si>
  <si>
    <t>2-434</t>
  </si>
  <si>
    <t>足球世界</t>
  </si>
  <si>
    <t>10-1006/G8</t>
  </si>
  <si>
    <t>2095-1965</t>
  </si>
  <si>
    <t>体育</t>
  </si>
  <si>
    <t>报道中外足坛的重大赛事，介绍足坛的新技术、新战术，普及青少年足球运动，推动中国足球运动的发展。</t>
  </si>
  <si>
    <t>34-44</t>
  </si>
  <si>
    <t>青年博览</t>
  </si>
  <si>
    <t>35-1067/G0</t>
  </si>
  <si>
    <t>1004-4558</t>
  </si>
  <si>
    <t>G24</t>
  </si>
  <si>
    <t>采撷佳篇，荟萃精华。</t>
  </si>
  <si>
    <t>2-123</t>
  </si>
  <si>
    <t>户外</t>
  </si>
  <si>
    <t>43-1466/G8</t>
  </si>
  <si>
    <t>1673-7881</t>
  </si>
  <si>
    <t>体坛周报社旗下《户外Outside》杂志于2006年9月在北京创刊，是体坛周报社与1978年在美国创刊的Outside合作后推出的中国户外运动杂志，深度介绍国内登山，滑雪，越野极限运动等</t>
  </si>
  <si>
    <t>46-627</t>
  </si>
  <si>
    <t>艺术与民俗:原神州民俗</t>
  </si>
  <si>
    <t>44-1116/Q</t>
  </si>
  <si>
    <t>1995-0187</t>
  </si>
  <si>
    <t>神州民俗杂志是经国家新闻出版总署批准的惟一一份面向世界发行、旨在传承弘扬中国传统优秀文化的省级民俗综合类文化期刊，著名书法家启功先生题写刊名。本刊由广东省文化厅主管、广东省民俗文化研究会主办，大16开本</t>
  </si>
  <si>
    <t>38-83</t>
  </si>
  <si>
    <t>今古传奇(传统版):原传统版·单月号</t>
  </si>
  <si>
    <t>42-1050/I</t>
  </si>
  <si>
    <t>1003-3327</t>
  </si>
  <si>
    <t>九曲连环,风雨江湖,沧桑人生,野史萃珍,昨日传奇,折案惊奇,共和国不能忘记,国防揭秘,社会写真,人间万象</t>
  </si>
  <si>
    <t>52-7</t>
  </si>
  <si>
    <t>当代青年</t>
  </si>
  <si>
    <t>61-1057/C</t>
  </si>
  <si>
    <t>1003-7780</t>
  </si>
  <si>
    <t>反映时代改革大潮，培养跨世纪人才，拓展青年视野，雕塑青年爱祖国，爱科学，爱生命，爱生活的健康人格。触及青年的切身生活和利益，及时展现时代风貌。</t>
  </si>
  <si>
    <t>2-410</t>
  </si>
  <si>
    <t>航空知识</t>
  </si>
  <si>
    <t>11-1526/V</t>
  </si>
  <si>
    <t>1000-0119</t>
  </si>
  <si>
    <t>V</t>
  </si>
  <si>
    <t>航空、航天</t>
  </si>
  <si>
    <t>V2</t>
  </si>
  <si>
    <t>全面跟踪报道航空航天领域内的新发展、新知识、新技术，每期精选国内外航空航天活动的摄影图片和美术作品，图片追求艺术性和知识性统一。</t>
  </si>
  <si>
    <t>46-126</t>
  </si>
  <si>
    <t>家庭医生</t>
  </si>
  <si>
    <t>44-1121/R</t>
  </si>
  <si>
    <t>1004-6348</t>
  </si>
  <si>
    <t>R1</t>
  </si>
  <si>
    <t>宣传普及群众性防病、治病、卫生和保健知识。</t>
  </si>
  <si>
    <t>82-531</t>
  </si>
  <si>
    <t>健康世界</t>
  </si>
  <si>
    <t>11-3251/R</t>
  </si>
  <si>
    <t>1005-4596</t>
  </si>
  <si>
    <t>向广大群众普及医学科学知识，宣传预防保健常识，倡导科学、文明、健康的现代生活方式，促进全民健康保健意识。</t>
  </si>
  <si>
    <t>82-345</t>
  </si>
  <si>
    <t>健与美</t>
  </si>
  <si>
    <t>11-1418/G8</t>
  </si>
  <si>
    <t>1002-8803</t>
  </si>
  <si>
    <t>以健身、健美为杂志主体特色；传播健身、健美、保健形象美化知识，推崇健康的生活观念和行为方式，引领健身美体时尚。</t>
  </si>
  <si>
    <t>52-101</t>
  </si>
  <si>
    <t>喜剧世界(幽默经典):原喜剧世界·经典版</t>
  </si>
  <si>
    <t>61-1067/J</t>
  </si>
  <si>
    <t>1003-4676</t>
  </si>
  <si>
    <t>名人幽默,荒诞人生,凡人趣事,家事可乐,爱情麻辣烫,搞笑擂台,开心E代,幽默茶座,校林广记,快乐兵营,笑里藏刀,世相百态,幽默小小说,喜剧跷跷板,漫画长廊</t>
  </si>
  <si>
    <t>12-115</t>
  </si>
  <si>
    <t>小说月刊</t>
  </si>
  <si>
    <t>22-1175/I</t>
  </si>
  <si>
    <t>1002-3399</t>
  </si>
  <si>
    <t>强调文学性、故事性、艺术性。</t>
  </si>
  <si>
    <t>32-83</t>
  </si>
  <si>
    <t>幽默大师</t>
  </si>
  <si>
    <t>33-1029/J</t>
  </si>
  <si>
    <t>1003-4234</t>
  </si>
  <si>
    <t>J2</t>
  </si>
  <si>
    <t>广播、影视、娱乐、漫画、卡通</t>
  </si>
  <si>
    <t>通俗文艺刊物。以刊登幽默连环画、独幅幽默画、幽默小品为主，同时介绍中外幽默画家及其作品。</t>
  </si>
  <si>
    <t>8-379</t>
  </si>
  <si>
    <t>天下奇闻</t>
  </si>
  <si>
    <t>21-1261/F</t>
  </si>
  <si>
    <t>古今中外奇闻异事系列，严肃文学中短篇故事汇总。</t>
  </si>
  <si>
    <t>18-16</t>
  </si>
  <si>
    <t>现代阅读</t>
  </si>
  <si>
    <t>11-5566/G2</t>
  </si>
  <si>
    <t>1673-8497</t>
  </si>
  <si>
    <t>《现代阅读》以书摘为主，文摘为辅。从精品和热销的图书中选摘精彩的内容，用书摘的形式传递书讯。</t>
  </si>
  <si>
    <t>36-154</t>
  </si>
  <si>
    <t>公民与法(检察版 ·中旬)</t>
  </si>
  <si>
    <t>41-1233/D</t>
  </si>
  <si>
    <t>1006-7590</t>
  </si>
  <si>
    <t>该刊内容丰富，报道 翔实，图文并茂，生动活泼。</t>
  </si>
  <si>
    <t>82-715</t>
  </si>
  <si>
    <t>电脑编程技巧与维护</t>
  </si>
  <si>
    <t>11-3411/TP</t>
  </si>
  <si>
    <t>1006-4052</t>
  </si>
  <si>
    <t>TP</t>
  </si>
  <si>
    <t>自动化技术、计算机技术</t>
  </si>
  <si>
    <t>TP31</t>
  </si>
  <si>
    <t>为广大电脑编程爱好者和软件开发人员提供编程技术、技巧及软硬件技术维护的方法和经验，是电脑编程和软件开发人员进行学术交流的园地。</t>
  </si>
  <si>
    <t>Z5036</t>
  </si>
  <si>
    <t>人工智能</t>
  </si>
  <si>
    <t>非邮发期刊</t>
  </si>
  <si>
    <t>10-1530/TP</t>
  </si>
  <si>
    <t>2096-5036</t>
  </si>
  <si>
    <t>将精准聚焦人工智能领域，每期重点围绕“一个主题”，邀请业界专家发表从各个角度发表见解和研究成果，并对与之相关的政策法规、产业趋势、学术研究、前沿技术、创新产品、市场应用、企业发展、知名人物、创客故事、</t>
  </si>
  <si>
    <t>Z6609</t>
  </si>
  <si>
    <t>人工智能与机器人研究</t>
  </si>
  <si>
    <t>2326-3415</t>
  </si>
  <si>
    <t>66-91</t>
  </si>
  <si>
    <t>大数据时代</t>
  </si>
  <si>
    <t>52-1163/G2</t>
  </si>
  <si>
    <t>2096-255X</t>
  </si>
  <si>
    <t>46-297</t>
  </si>
  <si>
    <t>高教探索</t>
  </si>
  <si>
    <t>扩展版·教育学</t>
  </si>
  <si>
    <t>44-1109/G4</t>
  </si>
  <si>
    <t>1673-9760</t>
  </si>
  <si>
    <t>G64</t>
  </si>
  <si>
    <t>开展高等教育研究，报道广东及全国高等教育理论研究和高等教育改革发展的成果与信息</t>
  </si>
  <si>
    <t>4-910</t>
  </si>
  <si>
    <t>化工与医药工程:原医药工程设计</t>
  </si>
  <si>
    <t>31-2101/TQ</t>
  </si>
  <si>
    <t>2095-817X</t>
  </si>
  <si>
    <t>化工</t>
  </si>
  <si>
    <t>西药、中成药制剂设备、制药机械；化工单元设计及药厂工艺、自控、土建、公用工程、环保等专业设计和设计基础知识讲座；医药工业基建、革新、改造、发展动态等。</t>
  </si>
  <si>
    <t>82-560</t>
  </si>
  <si>
    <t>计算机科学与探索</t>
  </si>
  <si>
    <t>11-5602/TP</t>
  </si>
  <si>
    <t>1673-9418</t>
  </si>
  <si>
    <t>TP3</t>
  </si>
  <si>
    <t>报道计算机(硬件、软件)各学科创新性科研成果、内容涉及高性能计算机、体系结构、并行处理、计算机科学新理论、算法设计与分析人工智能与模式识别、系统软件软件工程数据库、计算机网络、信息安全、计算机围形学与计</t>
  </si>
  <si>
    <t>2-493</t>
  </si>
  <si>
    <t>数据与计算发展前沿:原科研信息化技术与应用</t>
  </si>
  <si>
    <t>10-1649/TP</t>
  </si>
  <si>
    <t>2096-742X</t>
  </si>
  <si>
    <t>是我国唯一一份以科研信息化为主题的专业刊物，强调“学术性与应用性相结合，突出实用性”的办刊方针。</t>
  </si>
  <si>
    <t>2-537</t>
  </si>
  <si>
    <t>大数据</t>
  </si>
  <si>
    <t>10-1321/G2</t>
  </si>
  <si>
    <t>2096-0271</t>
  </si>
  <si>
    <t>6-82</t>
  </si>
  <si>
    <t>工程机械</t>
  </si>
  <si>
    <t>12-1328/TH</t>
  </si>
  <si>
    <t>1000-1212</t>
  </si>
  <si>
    <t>报道国内外工程机械产品结构、设计计算、试验研究、工艺材料、发展动向、专题综述和信息导向等文章。</t>
  </si>
  <si>
    <t>2-625</t>
  </si>
  <si>
    <t>思想政治教育(G2·复印报刊资料)</t>
  </si>
  <si>
    <t>11-4298/G4</t>
  </si>
  <si>
    <t>1001-2753</t>
  </si>
  <si>
    <t>立足中央大政方针，把准时代脉搏，精选思想政治教育战线上的优秀理论成果和鲜活实践经验，指导思想政治工作实践；关注理论热点，破解实践难点，辨析思想疑点，诠释工作焦点；思想引领，开启思政新思维。</t>
  </si>
  <si>
    <t>2-268</t>
  </si>
  <si>
    <t>中国高等教育</t>
  </si>
  <si>
    <t>来源期刊·教育学</t>
  </si>
  <si>
    <t>11-1200/G4</t>
  </si>
  <si>
    <t>1002-4417</t>
  </si>
  <si>
    <t>宣传中央和教育部关于高等教育的指导思想、方针政策及工作部署，反映高等教育发展和改革的理论与实践成果，报道各地、各高校改革和发展的新思路、新举措，关注高等教育教学改革和管理改革的前沿话题，交流各类高等学</t>
  </si>
  <si>
    <t>4-221</t>
  </si>
  <si>
    <t>机械工程材料</t>
  </si>
  <si>
    <t>31-1336</t>
  </si>
  <si>
    <t>1000-3738</t>
  </si>
  <si>
    <t>TH14</t>
  </si>
  <si>
    <t>内容包括工程材料的三大板块——金属材料、无机非金属材料和有机高分子材料及其复合材料、功能材料和智能材料的综合评述等。</t>
  </si>
  <si>
    <t>66-25</t>
  </si>
  <si>
    <t>现代机械</t>
  </si>
  <si>
    <t>52-1046/TH</t>
  </si>
  <si>
    <t>1002-6886</t>
  </si>
  <si>
    <t>刊登国内机械电子行业的科技论文与科研成果,推广新技术、新材料、新工艺,介绍企业管理经验。,</t>
  </si>
  <si>
    <t>66-32</t>
  </si>
  <si>
    <t>机械与电子</t>
  </si>
  <si>
    <t>52-1055/S</t>
  </si>
  <si>
    <t>1001-2257</t>
  </si>
  <si>
    <t>本刊是全国性宣传报道机电一体化技术、工业控制、工业自动化的专业技术性科技期刊</t>
  </si>
  <si>
    <t>82-401</t>
  </si>
  <si>
    <t>机电产品开发与创新</t>
  </si>
  <si>
    <t>11-3913/TM</t>
  </si>
  <si>
    <t>1002-6673</t>
  </si>
  <si>
    <t>宣传国家和行业发展的战略、方针、政策；宣传企业在产品开发与技术创新方面的成就和经验；介绍国内外机电产品的先进技术，面向市场与用户。</t>
  </si>
  <si>
    <t>52-246</t>
  </si>
  <si>
    <t>电子科技</t>
  </si>
  <si>
    <t>61-1291/TN</t>
  </si>
  <si>
    <t>1007-7820</t>
  </si>
  <si>
    <t>其他高校学报</t>
  </si>
  <si>
    <t>本刊是由西安电子科技大学期刊中心的三种正式公开发行的出版物之一，主要刊登电子科学技术领域中的新发明、新技术、新设计、新工艺、新材料、新产品以及实用技术方面的综述</t>
  </si>
  <si>
    <t>36-94</t>
  </si>
  <si>
    <t>新闻爱好者</t>
  </si>
  <si>
    <t>41-1025/G2</t>
  </si>
  <si>
    <t>1003-1286</t>
  </si>
  <si>
    <t>追踪新闻热点，探讨新闻理论，研究新闻业务，传播新闻知识和新闻工作信息交流新闻工作和新闻事业发展的经验，培养新闻人才，宣传新闻工作职业道德和先进人物。</t>
  </si>
  <si>
    <t>2-673</t>
  </si>
  <si>
    <t>新闻与写作</t>
  </si>
  <si>
    <t>来源期刊·新闻学与传播学</t>
  </si>
  <si>
    <t>11-1109/G2</t>
  </si>
  <si>
    <t>1002-2295</t>
  </si>
  <si>
    <t>集理论性、实践性、辅导性为一体，解读新闻宣传最新政策，倡导新闻界职业操守，关注新闻学前沿理论，挖掘重大新闻背后故事，搭建新闻发布信息平台，交流新闻实践经验，探索新闻业务，辅导写作者掌握写作技巧、提高写</t>
  </si>
  <si>
    <t>42-118</t>
  </si>
  <si>
    <t>毛泽东研究</t>
  </si>
  <si>
    <t>43-1524/A</t>
  </si>
  <si>
    <t>2095-8447</t>
  </si>
  <si>
    <t>马列主义、毛泽东思想、邓小平理论</t>
  </si>
  <si>
    <t>探索和反映毛泽东研究中的重点、热点和难点问题，及时反映毛泽东研究的新动态。刊登在毛泽东生平与实践、毛泽东思想、马克思主义中国化和中国特色社会主义研究方面所取得的创新成果。</t>
  </si>
  <si>
    <t>82-540</t>
  </si>
  <si>
    <t>高校马克思主义理论研究</t>
  </si>
  <si>
    <t>10-1349/A</t>
  </si>
  <si>
    <t>2096-1170</t>
  </si>
  <si>
    <t>《高校马克思主义理论研究》由教育部主管，清华大学主办，清华大学马克思主义学院承担学术组织工作，清华大学出版社出版发行，将于2015年12月创刊。本刊以坚持和巩固马克思主义在意识形态领域的指导地位为宗旨，服务</t>
  </si>
  <si>
    <t>82-674</t>
  </si>
  <si>
    <t>工程机械与维修</t>
  </si>
  <si>
    <t>11-3566/TH</t>
  </si>
  <si>
    <t>1006-2114</t>
  </si>
  <si>
    <t>为我国工程、建设、筑养路机械行业各阶层人士提供政策、信息，给予广大工程机械用户提供使用、维修等方面技术交流的园地。</t>
  </si>
  <si>
    <t>80-402</t>
  </si>
  <si>
    <t>风景园林(中文版)</t>
  </si>
  <si>
    <t>11-5366/S</t>
  </si>
  <si>
    <t>1673-1530</t>
  </si>
  <si>
    <t>TU986</t>
  </si>
  <si>
    <t>畜牧、兽医、水产、渔业、养殖</t>
  </si>
  <si>
    <t>主要刊登风景园林学科及交叉学科的基础研究与应用研究方面首次发表的学术论文、研究报告、规划设计作品、专题综述、评论文章、科技新方法及国内外动态</t>
  </si>
  <si>
    <t>32-81</t>
  </si>
  <si>
    <t>计算机时代</t>
  </si>
  <si>
    <t>33-1094/TP</t>
  </si>
  <si>
    <t>1006-8228</t>
  </si>
  <si>
    <t>主要栏目有:技术广角,网络天地,信息安全,应用实践,经验技巧等,丰富的内容使您能够了解最新技术,掌握最新技术,享学精彩纷呈的数字生活.</t>
  </si>
  <si>
    <t>28-235</t>
  </si>
  <si>
    <t>数据采集与处理</t>
  </si>
  <si>
    <t>32-1367/TN</t>
  </si>
  <si>
    <t>1004-9037</t>
  </si>
  <si>
    <t>TN;TP274</t>
  </si>
  <si>
    <t>反映信号处理、测试工程和计算机应用方面的科技成果</t>
  </si>
  <si>
    <t>82-314</t>
  </si>
  <si>
    <t>大学化学</t>
  </si>
  <si>
    <t>11-1815/O6</t>
  </si>
  <si>
    <t>1000-8438</t>
  </si>
  <si>
    <t>O</t>
  </si>
  <si>
    <t>数理科学和化学</t>
  </si>
  <si>
    <t>O6</t>
  </si>
  <si>
    <t>数理科学及化学</t>
  </si>
  <si>
    <t>主要介绍化学科学的新发展，开展与教学有关的重大课题的研讨，交流教学改革经验，报道化学及其相关学科的新知识、新动向，促进教师知识更新。</t>
  </si>
  <si>
    <t>28-141</t>
  </si>
  <si>
    <t>室内设计与装修_id＋c</t>
  </si>
  <si>
    <t>32-1372/TS</t>
  </si>
  <si>
    <t>1005-7374</t>
  </si>
  <si>
    <t>TU238</t>
  </si>
  <si>
    <t>展示国内室内设计与装修业的前沿，探讨方法与技巧</t>
  </si>
  <si>
    <t>4-466</t>
  </si>
  <si>
    <t>时代建筑</t>
  </si>
  <si>
    <t>31-1359/TU</t>
  </si>
  <si>
    <t>1005-684X</t>
  </si>
  <si>
    <t>繁荣建筑创作，促进建筑教育和科研的改革与发展；加强建筑界的学术交流；鼓励百花齐放、百家争鸣，适应国家建设新形势的需要；促进中外交流与联系。</t>
  </si>
  <si>
    <t>28-377</t>
  </si>
  <si>
    <t>建筑与文化</t>
  </si>
  <si>
    <t>11-5058/Z</t>
  </si>
  <si>
    <t>1672-4909</t>
  </si>
  <si>
    <t>房地产设计开发领域的管理人员与技术人员，图书馆大专院校相关人员为读者对象。主要栏目：特稿、关注、视野、城市、名家专栏</t>
  </si>
  <si>
    <t>46-196</t>
  </si>
  <si>
    <t>现代装饰</t>
  </si>
  <si>
    <t>44-1031/TS</t>
  </si>
  <si>
    <t>1003-9007</t>
  </si>
  <si>
    <t>装饰技术刊物。主要内容提供国外装饰技术、装饰材料的新信息</t>
  </si>
  <si>
    <t>82-217</t>
  </si>
  <si>
    <t>中国园林</t>
  </si>
  <si>
    <t>11-2165/TU</t>
  </si>
  <si>
    <t>1000-6664</t>
  </si>
  <si>
    <t>TU985;S73</t>
  </si>
  <si>
    <t>报道风景园林及其交叉学科的研究成果与动态，刊登学术论文、研究报告、专题综述及评论文章，介绍新材料与新方法。读者对象为城建、园林系统的领导干部、规划设计人员及相关专业院校师生。</t>
  </si>
  <si>
    <t>82-608</t>
  </si>
  <si>
    <t>建筑师</t>
  </si>
  <si>
    <t>11-5142/TU</t>
  </si>
  <si>
    <t>1001-6740</t>
  </si>
  <si>
    <t>建筑论坛，建筑评论，建筑理论研究建筑历史研究，建设设计研究，传统建筑研究。</t>
  </si>
  <si>
    <t>82-340</t>
  </si>
  <si>
    <t>家电维修</t>
  </si>
  <si>
    <t>11-2505/TS</t>
  </si>
  <si>
    <t>1002-5022</t>
  </si>
  <si>
    <t>TM925.</t>
  </si>
  <si>
    <t>向广大家电维修人员和业余爱好者提供及时、有效的维修技术和方法，解决他们在维修工作中的疑难问题，推动我国家电业的全面发展。</t>
  </si>
  <si>
    <t>2-889</t>
  </si>
  <si>
    <t>电子技术应用</t>
  </si>
  <si>
    <t>11-2305/TN</t>
  </si>
  <si>
    <t>0258-7998</t>
  </si>
  <si>
    <t>TN99</t>
  </si>
  <si>
    <t>无线电、光、电技术</t>
  </si>
  <si>
    <t>推广和促进电子技术、信息技术在国民经济各行业、各地区的应用和发展，刊登计算机应用、自动化与仪器仪表、通讯与电视、集成电路应用等内容。</t>
  </si>
  <si>
    <t>28-289</t>
  </si>
  <si>
    <t>电子机械工程</t>
  </si>
  <si>
    <t>32-1539/TN</t>
  </si>
  <si>
    <t>1008-5300</t>
  </si>
  <si>
    <t>向国内外从事电子机械结构研制的工程技术人员传播该领域的新理论、新技术、新工艺和新材料；通过切磋技术，交流经验，咨询技术，提高电子机械工程技术人员的水平</t>
  </si>
  <si>
    <t>42-153</t>
  </si>
  <si>
    <t>计算机工程与科学</t>
  </si>
  <si>
    <t>43-1258/TP</t>
  </si>
  <si>
    <t>1007-130X</t>
  </si>
  <si>
    <t>刊登计算机学科理论、工程与应用等方面的研究论文、技术报告和科研成果。</t>
  </si>
  <si>
    <t>6-59</t>
  </si>
  <si>
    <t>机械设计</t>
  </si>
  <si>
    <t>12-1120/TH</t>
  </si>
  <si>
    <t>1001-2354</t>
  </si>
  <si>
    <t>TH12</t>
  </si>
  <si>
    <t>本刊办刊宗旨认真执行期刊的标准化、规范化。努力做到理论与实际相结合侧重实际应用；普及与提高相结合，侧重知识增新与补缺。</t>
  </si>
  <si>
    <t>22-117</t>
  </si>
  <si>
    <t>机械工程与自动化</t>
  </si>
  <si>
    <t>14-1319/TH</t>
  </si>
  <si>
    <t>1672-6413</t>
  </si>
  <si>
    <t>促进技术交流，繁荣科技事业，推动科技进步，振兴机械工业，宣传党和国家的科技方针、政策、法律、法规，传播科技信息，交流学术思想。</t>
  </si>
  <si>
    <t>28-256</t>
  </si>
  <si>
    <t>化工时刊</t>
  </si>
  <si>
    <t>32-1320/TQ</t>
  </si>
  <si>
    <t>1002-154X</t>
  </si>
  <si>
    <t>主要栏目：化工纵横 专家论坛 发展战略 科技进展 工艺试验 化工商情 化工风貌</t>
  </si>
  <si>
    <t>82-67</t>
  </si>
  <si>
    <t>现代化工</t>
  </si>
  <si>
    <t>11-2172/TQ</t>
  </si>
  <si>
    <t>0253-4320</t>
  </si>
  <si>
    <t>重点报道国内外化工新技术、新工艺、新兴边缘学科及高新技术成就也报道企业技术改造的先进经验、适用技术及技术转让信息分析和预测化工产品的市场状况</t>
  </si>
  <si>
    <t>46-267</t>
  </si>
  <si>
    <t>现代哲学</t>
  </si>
  <si>
    <t>44-1071/B</t>
  </si>
  <si>
    <t>1000-7660</t>
  </si>
  <si>
    <t>B115;B26</t>
  </si>
  <si>
    <t>关注现代哲学发展动态注重反映马克思主义哲学研究的最新成果，从哲学研究与中国现代化建设实践密切精合的角度思考现实问题，开展哲学理论研究。</t>
  </si>
  <si>
    <t>80-898</t>
  </si>
  <si>
    <t>城市设计</t>
  </si>
  <si>
    <t>10-1376/TU</t>
  </si>
  <si>
    <t>2096-1235</t>
  </si>
  <si>
    <t>《城市设计》杂志是由教育部主管，清华大学主办的专业学术期刊。本刊刊载城市设计领域原创性研究和综述类文章，旨在提高我国在该领域的学术研究水平和国际影响力，为中国城市设计领域的理论建设和创作实践提供有力支</t>
  </si>
  <si>
    <t>82-108</t>
  </si>
  <si>
    <t>中国非物质文化遗产:原中国艺术时空</t>
  </si>
  <si>
    <t>10-1664/G1</t>
  </si>
  <si>
    <t>2096-8795</t>
  </si>
  <si>
    <t>G1</t>
  </si>
  <si>
    <t>2-451</t>
  </si>
  <si>
    <t>现代家电</t>
  </si>
  <si>
    <t>11-4455/TS</t>
  </si>
  <si>
    <t>1672-5239</t>
  </si>
  <si>
    <t>F764</t>
  </si>
  <si>
    <t>交流家电技术，发布家电信息，促进家电流通，增进工商合作，普及家电知识，指导选购使用。</t>
  </si>
  <si>
    <t>52-225</t>
  </si>
  <si>
    <t>应用化工</t>
  </si>
  <si>
    <t>61-1370/TQ</t>
  </si>
  <si>
    <t>1671-3206</t>
  </si>
  <si>
    <t>报道化工领域科研成果和技术应用成果，以及对生产具有指导意义的技术改造成果，介绍新技术、新工艺、新设备、新产品。</t>
  </si>
  <si>
    <t>80-414</t>
  </si>
  <si>
    <t>数字图书馆论坛</t>
  </si>
  <si>
    <t>扩展版·图书馆、情报与文献学</t>
  </si>
  <si>
    <t>11-5359/G2</t>
  </si>
  <si>
    <t>1673-2286</t>
  </si>
  <si>
    <t>G250</t>
  </si>
  <si>
    <t>一份专门以数字图书馆为主要内容的专业性科学普及杂志，就国内外数字图书馆发展过程中的技术、资源、方法、组织、管理以及版权和社会问题等为着眼点</t>
  </si>
  <si>
    <t>82-631</t>
  </si>
  <si>
    <t>中国大学生就业</t>
  </si>
  <si>
    <t>11-4028/D</t>
  </si>
  <si>
    <t>1009-0576</t>
  </si>
  <si>
    <t>C97</t>
  </si>
  <si>
    <t>宣传国家有关毕业生就业的方针、政策、法规，为学校、毕业生和用人单位沟通信息提供多方面的指导与服务。</t>
  </si>
  <si>
    <t>12-205</t>
  </si>
  <si>
    <t>图书馆学研究</t>
  </si>
  <si>
    <t>来源期刊·图书馆、情报与文献学</t>
  </si>
  <si>
    <t>22-1052/G2</t>
  </si>
  <si>
    <t>1001-0424</t>
  </si>
  <si>
    <t>发表图书馆学、情报学及相关领域的学术研究成果。</t>
  </si>
  <si>
    <t>26-185</t>
  </si>
  <si>
    <t>电脑知识与技术(经验技巧)</t>
  </si>
  <si>
    <t>34-1205/TP</t>
  </si>
  <si>
    <t>1009-3044</t>
  </si>
  <si>
    <t>TP39</t>
  </si>
  <si>
    <t>面向中、初级电脑爱好者，提供最新、最实用的软、硬件使用技巧，使您快速成为电脑应用高手。</t>
  </si>
  <si>
    <t>44-152</t>
  </si>
  <si>
    <t>疯狂英语(双语世界)</t>
  </si>
  <si>
    <t>36-1292/H</t>
  </si>
  <si>
    <t>2096-8507</t>
  </si>
  <si>
    <t>8-198</t>
  </si>
  <si>
    <t>软件工程:原软件工程师</t>
  </si>
  <si>
    <t>21-1603/TP</t>
  </si>
  <si>
    <t>2096-1472</t>
  </si>
  <si>
    <t>电子，信息、IT</t>
  </si>
  <si>
    <t>关注IT热点,, 透视IT职场,, 讲述IT生活,,,展现IT魅力</t>
  </si>
  <si>
    <t>80-95</t>
  </si>
  <si>
    <t>高校思想政治理论课教学研究(A4):复印报刊资料</t>
  </si>
  <si>
    <t>A4</t>
  </si>
  <si>
    <t>10-1387/D</t>
  </si>
  <si>
    <t>2096-1804</t>
  </si>
  <si>
    <t>G641</t>
  </si>
  <si>
    <t>8-22</t>
  </si>
  <si>
    <t>外语与外语教学</t>
  </si>
  <si>
    <t>来源期刊·语言学</t>
  </si>
  <si>
    <t>21-1060/H</t>
  </si>
  <si>
    <t>1004-6038</t>
  </si>
  <si>
    <t>以英语为主，兼顾俄、日、德、法等语言。在发表具有较高水平学术论文的同时，重视外语教学实践经验和外语普及方面的研究。</t>
  </si>
  <si>
    <t>28-214</t>
  </si>
  <si>
    <t>新世纪图书馆</t>
  </si>
  <si>
    <t>32-1691/G2</t>
  </si>
  <si>
    <t>1672-514X</t>
  </si>
  <si>
    <t>G25</t>
  </si>
  <si>
    <t>本刊是省级专业刊物，它立足江苏，面向全国，放眼世界。繁荣学术研究，推进图书馆事业发展，发现培养专业人才是办刊宗旨。</t>
  </si>
  <si>
    <t>18-210</t>
  </si>
  <si>
    <t>计算机与网络</t>
  </si>
  <si>
    <t>13-1223/TN</t>
  </si>
  <si>
    <t>1008-1739</t>
  </si>
  <si>
    <t>TN92</t>
  </si>
  <si>
    <t>报道有关通信、计算机应用、网络技术等方面的专题论著、最新技术动态、市场分析、网上应用以及国民经济各个部门、各地区信息化工程建设与发展情况。</t>
  </si>
  <si>
    <t>4-506</t>
  </si>
  <si>
    <t>微型电脑应用</t>
  </si>
  <si>
    <t>31-1634/TP</t>
  </si>
  <si>
    <t>1007-757X</t>
  </si>
  <si>
    <t>及时交流最新的计算机应用科技成果、研究热点和发展趋势等信息，提高计算机应用水平，沟通技术开发的信息渠道，为科研设计和推广应用牵线。</t>
  </si>
  <si>
    <t>38-108</t>
  </si>
  <si>
    <t>图书情报知识</t>
  </si>
  <si>
    <t>42-1085/G2</t>
  </si>
  <si>
    <t>1003-2797</t>
  </si>
  <si>
    <t>关注图书馆学情报学研究动态及国内外图书情报事业的发展现状和趋势，就重大理论问题和现实热点问题展开讨论。</t>
  </si>
  <si>
    <t>8-592</t>
  </si>
  <si>
    <t>外语教育研究:原外语教学研究</t>
  </si>
  <si>
    <t>21-9203/G4</t>
  </si>
  <si>
    <t>2095-722X</t>
  </si>
  <si>
    <t>2-716</t>
  </si>
  <si>
    <t>英语文摘</t>
  </si>
  <si>
    <t>11-4617/H</t>
  </si>
  <si>
    <t>1009-9611</t>
  </si>
  <si>
    <t>旨在为广大读者开启一扇与外界交流的窗口，在提高英语水平、增长知识、了解世界潮流的同时，向国外介绍我国经济建设的成就与有价值的信息。</t>
  </si>
  <si>
    <t>18-116</t>
  </si>
  <si>
    <t>校园英语</t>
  </si>
  <si>
    <t>13-1298/G4</t>
  </si>
  <si>
    <t>1009-6426</t>
  </si>
  <si>
    <t>42-125</t>
  </si>
  <si>
    <t>外语与翻译</t>
  </si>
  <si>
    <t>43-1527/H</t>
  </si>
  <si>
    <t>2095-9648</t>
  </si>
  <si>
    <t>中南大学外国语学院本刊编辑部主办，主要栏目有：语言研究、翻译研究、外国文学研究、比较文学研究、外语教育、书刊评介等。</t>
  </si>
  <si>
    <t>14-162</t>
  </si>
  <si>
    <t>图书馆建设</t>
  </si>
  <si>
    <t>23-1331/G2</t>
  </si>
  <si>
    <t>1004-325X</t>
  </si>
  <si>
    <t>开展图书情报界的学术交流，普及图书馆学情报学专业知识，传播图书情报工作的先进经验。</t>
  </si>
  <si>
    <t>34-69</t>
  </si>
  <si>
    <t>就业与保障</t>
  </si>
  <si>
    <t>35-1273/C</t>
  </si>
  <si>
    <t>1672-7584</t>
  </si>
  <si>
    <t>在继续关注民生、贴近民众、扎根民间的基础上，力求全方位、多视角、深层次地反映劳动就业、职场人生、社会保障事业发展和改革的重大举措和最新信息；</t>
  </si>
  <si>
    <t>80-368</t>
  </si>
  <si>
    <t>中国应急救援</t>
  </si>
  <si>
    <t>11-5524/P</t>
  </si>
  <si>
    <t>1673-5579</t>
  </si>
  <si>
    <t>X</t>
  </si>
  <si>
    <t>环境科学、安全科学</t>
  </si>
  <si>
    <t>安全生产、劳动保护</t>
  </si>
  <si>
    <t>6-178</t>
  </si>
  <si>
    <t>心理与行为研究</t>
  </si>
  <si>
    <t>来源期刊·心理学</t>
  </si>
  <si>
    <t>12-1348/B</t>
  </si>
  <si>
    <t>1672-0628</t>
  </si>
  <si>
    <t>哲学、心理学、道德、伦理学</t>
  </si>
  <si>
    <t>刊登心理学基础理论与应用研究方面的学术论文。</t>
  </si>
  <si>
    <t>2-913</t>
  </si>
  <si>
    <t>心理发展与教育</t>
  </si>
  <si>
    <t>11-1608/B</t>
  </si>
  <si>
    <t>1001-4918</t>
  </si>
  <si>
    <t>G44;B84</t>
  </si>
  <si>
    <t>主要发表发展心理学和教育心理学领域的研究报告与论文。</t>
  </si>
  <si>
    <t>44-67</t>
  </si>
  <si>
    <t>金融与经济</t>
  </si>
  <si>
    <t>36-1005/F</t>
  </si>
  <si>
    <t>1006-169X</t>
  </si>
  <si>
    <t>F83</t>
  </si>
  <si>
    <t>财政、金融、银行、证券、保险</t>
  </si>
  <si>
    <t>宣传党和国家金融、经济方面的方针政策,探索金融、经济理论交流金融科研成果</t>
  </si>
  <si>
    <t>36-98</t>
  </si>
  <si>
    <t>少林与太极</t>
  </si>
  <si>
    <t>41-1156/G8</t>
  </si>
  <si>
    <t>1003-5176</t>
  </si>
  <si>
    <t>少林与太极诞生于中华武术两大门派—少林、太极之乡。立足于如此丰厚传统文化土壤之中的少林与太极杂志，以发掘、弘扬民族传统文化，为人类健身和精神文明做贡献为宗旨。杂志主要栏目有：武苑论坛；少林功夫...</t>
  </si>
  <si>
    <t>38-553</t>
  </si>
  <si>
    <t>设计艺术研究</t>
  </si>
  <si>
    <t>42-1807/J</t>
  </si>
  <si>
    <t>2095-0705</t>
  </si>
  <si>
    <t>本刊适合：专科及以上艺术设计专业学生、艺术设计教师和从事艺术设计工作的人员。</t>
  </si>
  <si>
    <t>2-684</t>
  </si>
  <si>
    <t>市场营销文摘(WF512):复印报刊资料</t>
  </si>
  <si>
    <t>WF512</t>
  </si>
  <si>
    <t>11-5772/F</t>
  </si>
  <si>
    <t>1674-4349</t>
  </si>
  <si>
    <t>F713.5</t>
  </si>
  <si>
    <t>摘编有关市场营销管理方面的文章，包括新颖的理论观点、高超的营销策略、灵活的营销技巧，实用的工作经验以及业内人士的精辟见解。《市场营销文摘》属于非全文转载，是《市场营销》（上半月-实务版）、（下半月-理论</t>
  </si>
  <si>
    <t>2-432</t>
  </si>
  <si>
    <t>体育博览</t>
  </si>
  <si>
    <t>11-1383/G8</t>
  </si>
  <si>
    <t>1002-3259</t>
  </si>
  <si>
    <t>立足北京，面向全国；强调思想性、科学性、知识性、趣味性、实用性，突出新、精、博、深，为体育工作者和体育爱好者服务。</t>
  </si>
  <si>
    <t>82-197</t>
  </si>
  <si>
    <t>当代会计</t>
  </si>
  <si>
    <t>36-1330/F</t>
  </si>
  <si>
    <t>2095-7904</t>
  </si>
  <si>
    <t>82-200</t>
  </si>
  <si>
    <t>钢琴艺术</t>
  </si>
  <si>
    <t>11-3779/J</t>
  </si>
  <si>
    <t>1006-9844</t>
  </si>
  <si>
    <t>音乐、舞蹈、曲艺</t>
  </si>
  <si>
    <t>为大家提供一个交流钢琴教学经验、探讨学术问题、了解世界音乐动态的空间，以利于中国钢琴事业的发展和提高，让世界进一步了解中国的钢琴音乐文化。</t>
  </si>
  <si>
    <t>8-10</t>
  </si>
  <si>
    <t>音乐生活</t>
  </si>
  <si>
    <t>21-1044/J</t>
  </si>
  <si>
    <t>0512-7920</t>
  </si>
  <si>
    <t>贯彻党的“双百”方针，面向全国音乐界，繁荣音乐创作，荟萃乐坛百家，介绍名家新秀，开展音乐理论和评论工作，普及音乐知识，为促进精神文明建设做贡献。</t>
  </si>
  <si>
    <t>82-565</t>
  </si>
  <si>
    <t>中国音乐教育</t>
  </si>
  <si>
    <t>11-2543/J</t>
  </si>
  <si>
    <t>1003-1138</t>
  </si>
  <si>
    <t>J6</t>
  </si>
  <si>
    <t>及时传达国家有关美育、艺术教育的方针政策，充分展示国内外音乐教育理论与实践的最新成果。</t>
  </si>
  <si>
    <t>36-96</t>
  </si>
  <si>
    <t>销售与市场(上半月管理版·下半月营销版)</t>
  </si>
  <si>
    <t>41-1210/F</t>
  </si>
  <si>
    <t>1005-3530</t>
  </si>
  <si>
    <t>F723</t>
  </si>
  <si>
    <t>本刊以战略营销管理为内容定位，以企业和行业问题为研究导向，密切关注当今市场营销领域的最新理论。</t>
  </si>
  <si>
    <t>80-672</t>
  </si>
  <si>
    <t>市场营销(理论版·F513·复印报刊资料)</t>
  </si>
  <si>
    <t>F513</t>
  </si>
  <si>
    <t>本刊依托千种报刊，精选营销专家学者最新研究成果。追踪市场营销理论前沿，密切关注国内外此领域的发展动向，综合反映现阶段市场营销学科领域的研究水平。内容涉及市场营销基本理论、购买者购买行为、营销战略与营销</t>
  </si>
  <si>
    <t>6-81</t>
  </si>
  <si>
    <t>经营与管理</t>
  </si>
  <si>
    <t>12-1034/F</t>
  </si>
  <si>
    <t>1003-3475</t>
  </si>
  <si>
    <t>F27</t>
  </si>
  <si>
    <t>宣传党的经济工作方针政策，宣传社会主义市场经济条件下的企业理念，传播国内外交困先进的经营之道和管理经验，探索建立有中国特色的企业管理现代化途径。</t>
  </si>
  <si>
    <t>4-835</t>
  </si>
  <si>
    <t>新会计</t>
  </si>
  <si>
    <t>31-2022/F</t>
  </si>
  <si>
    <t>1674-5434</t>
  </si>
  <si>
    <t>为会计界服务，为经济建设服务，为改革开放服务、贯彻理论与实际相联系，普及与提高相结合的编辑理念</t>
  </si>
  <si>
    <t>2-172</t>
  </si>
  <si>
    <t>美术研究</t>
  </si>
  <si>
    <t>来源期刊·艺术学</t>
  </si>
  <si>
    <t>11-1190/J</t>
  </si>
  <si>
    <t>0461-6855</t>
  </si>
  <si>
    <t>主要发表该院师生的教学与科研成果，介绍国内外优秀作品及画家。</t>
  </si>
  <si>
    <t>28-66</t>
  </si>
  <si>
    <t>中国美术教育</t>
  </si>
  <si>
    <t>32-1300/G4</t>
  </si>
  <si>
    <t>1005-6300</t>
  </si>
  <si>
    <t>贯彻德、智、体、美全面发展的教育方针，加强对学校艺术教育理论及实践的研究和指导，提高广大美术教师的思想和业务素质，促进我国美术教育事业的发展。</t>
  </si>
  <si>
    <t>28-190</t>
  </si>
  <si>
    <t>创意与设计</t>
  </si>
  <si>
    <t>32-1794/TS</t>
  </si>
  <si>
    <t>1674-4187</t>
  </si>
  <si>
    <t>文化创意，设计评论，设计教育，紫砂艺术，欧洲设计等</t>
  </si>
  <si>
    <t>2-347</t>
  </si>
  <si>
    <t>中华武术</t>
  </si>
  <si>
    <t>11-1293/G8</t>
  </si>
  <si>
    <t>1000-3525</t>
  </si>
  <si>
    <t>宣传党和国家有关武术事业的方针政策，积极宣传中华武术的发展和取得的重大成就，为读者提供武术知识和武术指导。</t>
  </si>
  <si>
    <t>22-10</t>
  </si>
  <si>
    <t>NBA特刊</t>
  </si>
  <si>
    <t>14-1309/G8</t>
  </si>
  <si>
    <t>1671-9093</t>
  </si>
  <si>
    <t>G841</t>
  </si>
  <si>
    <t>适应我国体育与世界接轨的形势，推动全民健身运动的蓬勃开展，促进我国篮球专业与业余水平的提高，使读者了解世界篮球的发展水平，丰富青少年的业余生活。</t>
  </si>
  <si>
    <t>82-672</t>
  </si>
  <si>
    <t>校园足球:原体育健康知识画刊·阳光体育</t>
  </si>
  <si>
    <t>10-1333/G8</t>
  </si>
  <si>
    <t>2096-0352</t>
  </si>
  <si>
    <t>栏目主要有：卷首语、七色光、跟我学、健康堂、运动秀、明星榜、阳光校园等。</t>
  </si>
  <si>
    <t>2-963</t>
  </si>
  <si>
    <t>音乐创作</t>
  </si>
  <si>
    <t>11-1658/J</t>
  </si>
  <si>
    <t>0513-2436</t>
  </si>
  <si>
    <t>以五线谱形式发表音乐创作作品，包括各种题材和风格的独唱、重唱、合唱曲以及钢琴曲和民族器乐曲等，刊登音乐作品评论、音乐创作研究和音乐专业教育方面的论文。</t>
  </si>
  <si>
    <t>2-409</t>
  </si>
  <si>
    <t>财务与会计导刊(实务版·F1011·复印报刊资料)</t>
  </si>
  <si>
    <t>F1011</t>
  </si>
  <si>
    <t>11-4278/F</t>
  </si>
  <si>
    <t>1009-7546</t>
  </si>
  <si>
    <t>F23</t>
  </si>
  <si>
    <t>财务、会计、审计三大板块，紧扣财会、审计工作实际，解读准则法规，重视财会操作，推介案例经验，辅导财会考试。</t>
  </si>
  <si>
    <t>52-34</t>
  </si>
  <si>
    <t>当代教师教育</t>
  </si>
  <si>
    <t>61-1469/G4</t>
  </si>
  <si>
    <t>1674-2087</t>
  </si>
  <si>
    <t>本刊适合高等教育与大中专院校教育学教师，学者及师范学校学生订阅。</t>
  </si>
  <si>
    <t>2-983</t>
  </si>
  <si>
    <t>心理学(B4):复印报刊资料</t>
  </si>
  <si>
    <t>B4</t>
  </si>
  <si>
    <t>11-4242/C</t>
  </si>
  <si>
    <t>1001-2532</t>
  </si>
  <si>
    <t>主要选编心理学核心期刊、大学学报和其他社科期刊上发表的优秀论文，集中展现当前国内外心理学的研究现状、研究热点、最新研究成果，全面反映心理学各分支学科的研究动向。</t>
  </si>
  <si>
    <t>80-827</t>
  </si>
  <si>
    <t>教育史研究</t>
  </si>
  <si>
    <t>10-1596/G4</t>
  </si>
  <si>
    <t>2096-6660</t>
  </si>
  <si>
    <t>教育、教学类</t>
  </si>
  <si>
    <t>是我国唯一的一份教育史学术研究刊物。它由国家教育部主管,中央教育科学研究所主办。</t>
  </si>
  <si>
    <t>48-21</t>
  </si>
  <si>
    <t>大学教育:原大学教育上半月</t>
  </si>
  <si>
    <t>45-1387/G4</t>
  </si>
  <si>
    <t>2095-3437</t>
  </si>
  <si>
    <t>反映高校学科建设和教学研究、改革成果，促进高等教育人才素质提升，为我国高等教育和课程改期服务。</t>
  </si>
  <si>
    <t>42-173</t>
  </si>
  <si>
    <t>现代大学教育</t>
  </si>
  <si>
    <t>43-1358/G4</t>
  </si>
  <si>
    <t>1671-1610</t>
  </si>
  <si>
    <t>研究现代大学教育，探索高等教育规律促进高等教育改革和发展。</t>
  </si>
  <si>
    <t>38-436</t>
  </si>
  <si>
    <t>教师教育论坛(高教版):原高等函授学报(哲学社会科学版)</t>
  </si>
  <si>
    <t>42-1846/G4</t>
  </si>
  <si>
    <t>2095-5995</t>
  </si>
  <si>
    <t>本刊以大学成人教育、网络教育、职业教育本专科学生的学习指导和教师教育为己任,服务教学,引导自学,积极传授与交流创新知</t>
  </si>
  <si>
    <t>26-230</t>
  </si>
  <si>
    <t>高校辅导员学刊:原:芜湖师专学报</t>
  </si>
  <si>
    <t>34-1306/G4</t>
  </si>
  <si>
    <t>1674-5337</t>
  </si>
  <si>
    <t>高校辅导员工作理论、工作研究及工作交流指导。</t>
  </si>
  <si>
    <t>4-438</t>
  </si>
  <si>
    <t>外语界</t>
  </si>
  <si>
    <t>31-1040/H</t>
  </si>
  <si>
    <t>1004-5112</t>
  </si>
  <si>
    <t>H3</t>
  </si>
  <si>
    <t>反映以大学英语及英语专业为主的外语教学与科研最新成果和动态、探讨外语教学理论、交流外语教学与改革经验、评介外语教学与科研图书资料。</t>
  </si>
  <si>
    <t>2-171</t>
  </si>
  <si>
    <t>世界美术</t>
  </si>
  <si>
    <t>11-1189/J</t>
  </si>
  <si>
    <t>1000-8683</t>
  </si>
  <si>
    <t>以学术态度向国内外美术、学术界提供国际艺术的最近发展趋势和艺术思潮、艺术史与艺术理论上最新学术成果，以及艺术教育、艺术市场和美术技法与材料的新动向等</t>
  </si>
  <si>
    <t>22-151</t>
  </si>
  <si>
    <t>教学与管理(理论版)</t>
  </si>
  <si>
    <t>14-1024/G4</t>
  </si>
  <si>
    <t>1004-5872</t>
  </si>
  <si>
    <t>主要栏目：理论研究,教育管理,焦点观察,办学改革,学校管理,师资管理 班级管理,教育科研,教研活动,校园文化,教育法制,教学评价</t>
  </si>
  <si>
    <t>8-103</t>
  </si>
  <si>
    <t>接待与交际</t>
  </si>
  <si>
    <t>21-1589/C</t>
  </si>
  <si>
    <t>2095-5936</t>
  </si>
  <si>
    <t>2-436</t>
  </si>
  <si>
    <t>体育科学</t>
  </si>
  <si>
    <t>来源期刊·体育学</t>
  </si>
  <si>
    <t>11-1295/G8</t>
  </si>
  <si>
    <t>1000-677X</t>
  </si>
  <si>
    <t>反映国内体育科研最新成果，刊登研究性论文和综述性文章。读者对象为体育科研人员、体育院校师生、教练员及运动员等。</t>
  </si>
  <si>
    <t>12-132</t>
  </si>
  <si>
    <t>现代营销(经营版)</t>
  </si>
  <si>
    <t>22-1256/F</t>
  </si>
  <si>
    <t>1009-2994</t>
  </si>
  <si>
    <t>F72</t>
  </si>
  <si>
    <t>以经济建设为中心，为社会服务，为基层服务，为搞活商品流通服务，成为宣传党的方针、政策，宣传现代企业制度，推进改革开放的有效工具。</t>
  </si>
  <si>
    <t>12-133</t>
  </si>
  <si>
    <t>现代营销(信息版):原创富信息版</t>
  </si>
  <si>
    <t>适应社会主义市场经济体制的要求，以经济建设为中心，为社会服务，为基层服务，为搞活商品流通服务，成为宣传党的方针、政策，宣传现代企业制度的有效工具。</t>
  </si>
  <si>
    <t>8.00608万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</si>
</sst>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10"/>
      <name val="Arial"/>
      <charset val="134"/>
    </font>
    <font>
      <sz val="10"/>
      <name val="Arial"/>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2"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7" fillId="9" borderId="0" applyNumberFormat="0" applyBorder="0" applyAlignment="0" applyProtection="0">
      <alignment vertical="center"/>
    </xf>
    <xf numFmtId="0" fontId="10" fillId="0" borderId="4" applyNumberFormat="0" applyFill="0" applyAlignment="0" applyProtection="0">
      <alignment vertical="center"/>
    </xf>
    <xf numFmtId="0" fontId="7" fillId="10" borderId="0" applyNumberFormat="0" applyBorder="0" applyAlignment="0" applyProtection="0">
      <alignment vertical="center"/>
    </xf>
    <xf numFmtId="0" fontId="16" fillId="11" borderId="5" applyNumberFormat="0" applyAlignment="0" applyProtection="0">
      <alignment vertical="center"/>
    </xf>
    <xf numFmtId="0" fontId="17" fillId="11" borderId="1" applyNumberFormat="0" applyAlignment="0" applyProtection="0">
      <alignment vertical="center"/>
    </xf>
    <xf numFmtId="0" fontId="18" fillId="12" borderId="6"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xf>
    <xf numFmtId="0" fontId="1" fillId="0" borderId="0" xfId="0" applyFont="1" applyFill="1" applyAlignment="1"/>
    <xf numFmtId="0" fontId="2" fillId="0" borderId="0" xfId="0" applyFont="1" applyFill="1" applyAlignment="1"/>
    <xf numFmtId="0" fontId="0" fillId="0" borderId="0" xfId="0" applyNumberFormat="1">
      <alignment vertical="center"/>
    </xf>
    <xf numFmtId="0" fontId="3" fillId="0" borderId="0" xfId="0" applyFont="1" applyFill="1" applyAlignment="1">
      <alignment horizontal="center"/>
    </xf>
    <xf numFmtId="49" fontId="3" fillId="0" borderId="0" xfId="0" applyNumberFormat="1" applyFont="1" applyFill="1" applyAlignment="1">
      <alignment horizontal="center"/>
    </xf>
    <xf numFmtId="176" fontId="3" fillId="0" borderId="0" xfId="0" applyNumberFormat="1" applyFont="1" applyFill="1" applyAlignment="1">
      <alignment horizontal="center"/>
    </xf>
    <xf numFmtId="0" fontId="3" fillId="0" borderId="0" xfId="0" applyNumberFormat="1" applyFont="1" applyFill="1" applyAlignment="1">
      <alignment horizontal="center"/>
    </xf>
    <xf numFmtId="49" fontId="1" fillId="0" borderId="0" xfId="0" applyNumberFormat="1" applyFont="1" applyFill="1" applyAlignment="1"/>
    <xf numFmtId="0" fontId="3" fillId="0" borderId="0" xfId="0" applyFont="1" applyFill="1" applyAlignment="1"/>
    <xf numFmtId="176" fontId="1" fillId="0" borderId="0" xfId="0" applyNumberFormat="1" applyFont="1" applyFill="1" applyAlignment="1">
      <alignment horizontal="center"/>
    </xf>
    <xf numFmtId="0" fontId="1" fillId="0" borderId="0" xfId="0" applyNumberFormat="1" applyFont="1" applyFill="1" applyAlignment="1">
      <alignment horizontal="center"/>
    </xf>
    <xf numFmtId="0" fontId="2" fillId="0" borderId="0" xfId="0" applyFont="1" applyFill="1" applyAlignment="1">
      <alignment horizontal="center"/>
    </xf>
    <xf numFmtId="49" fontId="2" fillId="0" borderId="0" xfId="0" applyNumberFormat="1" applyFont="1" applyFill="1" applyAlignment="1"/>
    <xf numFmtId="176" fontId="2" fillId="0" borderId="0" xfId="0" applyNumberFormat="1" applyFont="1" applyFill="1" applyAlignment="1">
      <alignment horizontal="center"/>
    </xf>
    <xf numFmtId="0" fontId="2" fillId="0" borderId="0" xfId="0" applyNumberFormat="1"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34"/>
  <sheetViews>
    <sheetView tabSelected="1" workbookViewId="0">
      <selection activeCell="A1" sqref="$A1:$XFD1048576"/>
    </sheetView>
  </sheetViews>
  <sheetFormatPr defaultColWidth="9" defaultRowHeight="13.5"/>
  <cols>
    <col min="3" max="3" width="17.25" customWidth="1"/>
    <col min="7" max="7" width="9" style="4"/>
  </cols>
  <sheetData>
    <row r="1" s="1" customFormat="1" ht="14.25" customHeight="1" spans="1:23">
      <c r="A1" s="5" t="s">
        <v>0</v>
      </c>
      <c r="B1" s="6" t="s">
        <v>1</v>
      </c>
      <c r="C1" s="5" t="s">
        <v>2</v>
      </c>
      <c r="D1" s="5" t="s">
        <v>3</v>
      </c>
      <c r="E1" s="7" t="s">
        <v>4</v>
      </c>
      <c r="F1" s="7" t="s">
        <v>5</v>
      </c>
      <c r="G1" s="8" t="s">
        <v>6</v>
      </c>
      <c r="H1" s="7" t="s">
        <v>7</v>
      </c>
      <c r="I1" s="5" t="s">
        <v>8</v>
      </c>
      <c r="J1" s="5" t="s">
        <v>9</v>
      </c>
      <c r="K1" s="5" t="s">
        <v>10</v>
      </c>
      <c r="L1" s="5" t="s">
        <v>11</v>
      </c>
      <c r="M1" s="1" t="s">
        <v>12</v>
      </c>
      <c r="N1" s="1" t="s">
        <v>13</v>
      </c>
      <c r="O1" s="5" t="s">
        <v>14</v>
      </c>
      <c r="P1" s="5" t="s">
        <v>15</v>
      </c>
      <c r="Q1" s="5" t="s">
        <v>16</v>
      </c>
      <c r="R1" s="5" t="s">
        <v>17</v>
      </c>
      <c r="S1" s="5" t="s">
        <v>18</v>
      </c>
      <c r="T1" s="1" t="s">
        <v>19</v>
      </c>
      <c r="U1" s="5" t="s">
        <v>20</v>
      </c>
      <c r="V1" s="5" t="s">
        <v>21</v>
      </c>
      <c r="W1" s="5" t="s">
        <v>22</v>
      </c>
    </row>
    <row r="2" s="2" customFormat="1" ht="12.75" spans="1:23">
      <c r="A2" s="1">
        <v>28203250</v>
      </c>
      <c r="B2" s="9" t="s">
        <v>23</v>
      </c>
      <c r="C2" s="10" t="s">
        <v>24</v>
      </c>
      <c r="D2" s="1">
        <v>4</v>
      </c>
      <c r="E2" s="11">
        <v>35</v>
      </c>
      <c r="F2" s="11">
        <v>140</v>
      </c>
      <c r="G2" s="11">
        <v>2</v>
      </c>
      <c r="H2" s="11">
        <f>SUM(F2*G2)</f>
        <v>280</v>
      </c>
      <c r="I2" s="2" t="s">
        <v>25</v>
      </c>
      <c r="J2" s="10" t="s">
        <v>9</v>
      </c>
      <c r="K2" s="10" t="s">
        <v>26</v>
      </c>
      <c r="L2" s="10" t="s">
        <v>11</v>
      </c>
      <c r="M2" s="2" t="s">
        <v>27</v>
      </c>
      <c r="N2" s="2" t="s">
        <v>28</v>
      </c>
      <c r="O2" s="2" t="s">
        <v>29</v>
      </c>
      <c r="P2" s="10" t="s">
        <v>30</v>
      </c>
      <c r="Q2" s="17" t="s">
        <v>31</v>
      </c>
      <c r="R2" s="2" t="s">
        <v>32</v>
      </c>
      <c r="S2" s="10" t="s">
        <v>33</v>
      </c>
      <c r="T2" s="10" t="s">
        <v>34</v>
      </c>
      <c r="U2" s="2" t="s">
        <v>29</v>
      </c>
      <c r="V2" s="10" t="s">
        <v>35</v>
      </c>
      <c r="W2" s="10" t="s">
        <v>36</v>
      </c>
    </row>
    <row r="3" s="2" customFormat="1" ht="12.75" spans="1:23">
      <c r="A3" s="1">
        <v>34400070</v>
      </c>
      <c r="B3" s="9" t="s">
        <v>37</v>
      </c>
      <c r="C3" s="10" t="s">
        <v>38</v>
      </c>
      <c r="D3" s="1">
        <v>12</v>
      </c>
      <c r="E3" s="11">
        <v>15</v>
      </c>
      <c r="F3" s="11">
        <v>180</v>
      </c>
      <c r="G3" s="12">
        <v>1</v>
      </c>
      <c r="H3" s="11">
        <f t="shared" ref="H3:H11" si="0">SUM(F3*G3)</f>
        <v>180</v>
      </c>
      <c r="I3" s="2" t="s">
        <v>25</v>
      </c>
      <c r="J3" s="10" t="s">
        <v>9</v>
      </c>
      <c r="K3" s="2" t="s">
        <v>25</v>
      </c>
      <c r="L3" s="10" t="s">
        <v>11</v>
      </c>
      <c r="M3" s="2" t="s">
        <v>39</v>
      </c>
      <c r="N3" s="2" t="s">
        <v>40</v>
      </c>
      <c r="O3" s="2" t="s">
        <v>41</v>
      </c>
      <c r="P3" s="10" t="s">
        <v>42</v>
      </c>
      <c r="Q3" s="17" t="s">
        <v>31</v>
      </c>
      <c r="R3" s="2" t="s">
        <v>32</v>
      </c>
      <c r="S3" s="10" t="s">
        <v>33</v>
      </c>
      <c r="T3" s="10" t="s">
        <v>34</v>
      </c>
      <c r="U3" s="2" t="s">
        <v>41</v>
      </c>
      <c r="V3" s="10" t="s">
        <v>43</v>
      </c>
      <c r="W3" s="10" t="s">
        <v>44</v>
      </c>
    </row>
    <row r="4" s="2" customFormat="1" ht="12.75" spans="1:23">
      <c r="A4" s="1">
        <v>30404360</v>
      </c>
      <c r="B4" s="9" t="s">
        <v>45</v>
      </c>
      <c r="C4" s="10" t="s">
        <v>46</v>
      </c>
      <c r="D4" s="1">
        <v>6</v>
      </c>
      <c r="E4" s="11">
        <v>36</v>
      </c>
      <c r="F4" s="11">
        <v>216</v>
      </c>
      <c r="G4" s="12">
        <v>2</v>
      </c>
      <c r="H4" s="11">
        <f t="shared" si="0"/>
        <v>432</v>
      </c>
      <c r="I4" s="2" t="s">
        <v>25</v>
      </c>
      <c r="J4" s="10" t="s">
        <v>47</v>
      </c>
      <c r="K4" s="2" t="s">
        <v>25</v>
      </c>
      <c r="L4" s="10" t="s">
        <v>11</v>
      </c>
      <c r="M4" s="2" t="s">
        <v>48</v>
      </c>
      <c r="N4" s="2" t="s">
        <v>49</v>
      </c>
      <c r="O4" s="2" t="s">
        <v>29</v>
      </c>
      <c r="P4" s="10" t="s">
        <v>30</v>
      </c>
      <c r="Q4" s="17" t="s">
        <v>31</v>
      </c>
      <c r="R4" s="2" t="s">
        <v>32</v>
      </c>
      <c r="S4" s="10" t="s">
        <v>33</v>
      </c>
      <c r="T4" s="10" t="s">
        <v>34</v>
      </c>
      <c r="U4" s="2" t="s">
        <v>50</v>
      </c>
      <c r="V4" s="10" t="s">
        <v>51</v>
      </c>
      <c r="W4" s="10" t="s">
        <v>52</v>
      </c>
    </row>
    <row r="5" s="2" customFormat="1" ht="12.75" spans="1:23">
      <c r="A5" s="1">
        <v>30400070</v>
      </c>
      <c r="B5" s="9" t="s">
        <v>53</v>
      </c>
      <c r="C5" s="10" t="s">
        <v>54</v>
      </c>
      <c r="D5" s="1">
        <v>10</v>
      </c>
      <c r="E5" s="11">
        <v>30</v>
      </c>
      <c r="F5" s="11">
        <v>400</v>
      </c>
      <c r="G5" s="12">
        <v>2</v>
      </c>
      <c r="H5" s="11">
        <f t="shared" si="0"/>
        <v>800</v>
      </c>
      <c r="I5" s="2" t="s">
        <v>25</v>
      </c>
      <c r="J5" s="10" t="s">
        <v>9</v>
      </c>
      <c r="K5" s="2" t="s">
        <v>25</v>
      </c>
      <c r="L5" s="10" t="s">
        <v>11</v>
      </c>
      <c r="M5" s="2" t="s">
        <v>55</v>
      </c>
      <c r="N5" s="2" t="s">
        <v>56</v>
      </c>
      <c r="O5" s="2" t="s">
        <v>29</v>
      </c>
      <c r="P5" s="10" t="s">
        <v>30</v>
      </c>
      <c r="Q5" s="17" t="s">
        <v>31</v>
      </c>
      <c r="R5" s="2" t="s">
        <v>32</v>
      </c>
      <c r="S5" s="10" t="s">
        <v>33</v>
      </c>
      <c r="T5" s="10" t="s">
        <v>34</v>
      </c>
      <c r="U5" s="2" t="s">
        <v>57</v>
      </c>
      <c r="V5" s="10" t="s">
        <v>51</v>
      </c>
      <c r="W5" s="10" t="s">
        <v>58</v>
      </c>
    </row>
    <row r="6" s="2" customFormat="1" ht="12.75" spans="1:23">
      <c r="A6" s="1">
        <v>28208350</v>
      </c>
      <c r="B6" s="9" t="s">
        <v>59</v>
      </c>
      <c r="C6" s="10" t="s">
        <v>60</v>
      </c>
      <c r="D6" s="1">
        <v>6</v>
      </c>
      <c r="E6" s="11">
        <v>30</v>
      </c>
      <c r="F6" s="11">
        <v>180</v>
      </c>
      <c r="G6" s="11">
        <v>2</v>
      </c>
      <c r="H6" s="11">
        <f t="shared" si="0"/>
        <v>360</v>
      </c>
      <c r="I6" s="2" t="s">
        <v>25</v>
      </c>
      <c r="J6" s="10" t="s">
        <v>47</v>
      </c>
      <c r="K6" s="10" t="s">
        <v>26</v>
      </c>
      <c r="L6" s="10" t="s">
        <v>11</v>
      </c>
      <c r="M6" s="2" t="s">
        <v>61</v>
      </c>
      <c r="N6" s="2" t="s">
        <v>62</v>
      </c>
      <c r="O6" s="2" t="s">
        <v>29</v>
      </c>
      <c r="P6" s="10" t="s">
        <v>30</v>
      </c>
      <c r="Q6" s="17" t="s">
        <v>31</v>
      </c>
      <c r="R6" s="2" t="s">
        <v>32</v>
      </c>
      <c r="S6" s="10" t="s">
        <v>33</v>
      </c>
      <c r="T6" s="10" t="s">
        <v>34</v>
      </c>
      <c r="U6" s="2" t="s">
        <v>29</v>
      </c>
      <c r="V6" s="10" t="s">
        <v>35</v>
      </c>
      <c r="W6" s="10" t="s">
        <v>63</v>
      </c>
    </row>
    <row r="7" s="2" customFormat="1" ht="12.75" spans="1:23">
      <c r="A7" s="1">
        <v>28205230</v>
      </c>
      <c r="B7" s="9" t="s">
        <v>64</v>
      </c>
      <c r="C7" s="10" t="s">
        <v>65</v>
      </c>
      <c r="D7" s="1">
        <v>12</v>
      </c>
      <c r="E7" s="11">
        <v>18</v>
      </c>
      <c r="F7" s="11">
        <v>216</v>
      </c>
      <c r="G7" s="11">
        <v>2</v>
      </c>
      <c r="H7" s="11">
        <f t="shared" si="0"/>
        <v>432</v>
      </c>
      <c r="I7" s="2" t="s">
        <v>25</v>
      </c>
      <c r="J7" s="10" t="s">
        <v>47</v>
      </c>
      <c r="K7" s="2" t="s">
        <v>25</v>
      </c>
      <c r="L7" s="10" t="s">
        <v>11</v>
      </c>
      <c r="M7" s="2" t="s">
        <v>66</v>
      </c>
      <c r="N7" s="2" t="s">
        <v>67</v>
      </c>
      <c r="O7" s="2" t="s">
        <v>68</v>
      </c>
      <c r="P7" s="10" t="s">
        <v>69</v>
      </c>
      <c r="Q7" s="17" t="s">
        <v>31</v>
      </c>
      <c r="R7" s="2" t="s">
        <v>32</v>
      </c>
      <c r="S7" s="10" t="s">
        <v>33</v>
      </c>
      <c r="T7" s="10" t="s">
        <v>34</v>
      </c>
      <c r="U7" s="2" t="s">
        <v>70</v>
      </c>
      <c r="V7" s="10" t="s">
        <v>71</v>
      </c>
      <c r="W7" s="10" t="s">
        <v>72</v>
      </c>
    </row>
    <row r="8" s="2" customFormat="1" ht="12.75" spans="1:23">
      <c r="A8" s="1">
        <v>28204920</v>
      </c>
      <c r="B8" s="9" t="s">
        <v>73</v>
      </c>
      <c r="C8" s="10" t="s">
        <v>74</v>
      </c>
      <c r="D8" s="1">
        <v>12</v>
      </c>
      <c r="E8" s="11">
        <v>16</v>
      </c>
      <c r="F8" s="11">
        <v>192</v>
      </c>
      <c r="G8" s="11">
        <v>2</v>
      </c>
      <c r="H8" s="11">
        <f t="shared" si="0"/>
        <v>384</v>
      </c>
      <c r="I8" s="2" t="s">
        <v>25</v>
      </c>
      <c r="J8" s="10" t="s">
        <v>47</v>
      </c>
      <c r="K8" s="2" t="s">
        <v>25</v>
      </c>
      <c r="L8" s="10" t="s">
        <v>11</v>
      </c>
      <c r="M8" s="2" t="s">
        <v>75</v>
      </c>
      <c r="N8" s="2" t="s">
        <v>76</v>
      </c>
      <c r="O8" s="2" t="s">
        <v>29</v>
      </c>
      <c r="P8" s="10" t="s">
        <v>30</v>
      </c>
      <c r="Q8" s="17" t="s">
        <v>31</v>
      </c>
      <c r="R8" s="2" t="s">
        <v>32</v>
      </c>
      <c r="S8" s="10" t="s">
        <v>33</v>
      </c>
      <c r="T8" s="10" t="s">
        <v>34</v>
      </c>
      <c r="U8" s="2" t="s">
        <v>77</v>
      </c>
      <c r="V8" s="10" t="s">
        <v>78</v>
      </c>
      <c r="W8" s="10" t="s">
        <v>79</v>
      </c>
    </row>
    <row r="9" s="2" customFormat="1" ht="12.75" spans="1:23">
      <c r="A9" s="1">
        <v>28203710</v>
      </c>
      <c r="B9" s="9" t="s">
        <v>80</v>
      </c>
      <c r="C9" s="10" t="s">
        <v>81</v>
      </c>
      <c r="D9" s="1">
        <v>12</v>
      </c>
      <c r="E9" s="11">
        <v>50</v>
      </c>
      <c r="F9" s="11">
        <v>600</v>
      </c>
      <c r="G9" s="11">
        <v>2</v>
      </c>
      <c r="H9" s="11">
        <f t="shared" si="0"/>
        <v>1200</v>
      </c>
      <c r="I9" s="2" t="s">
        <v>25</v>
      </c>
      <c r="J9" s="10" t="s">
        <v>9</v>
      </c>
      <c r="K9" s="2" t="s">
        <v>25</v>
      </c>
      <c r="L9" s="10" t="s">
        <v>11</v>
      </c>
      <c r="M9" s="2" t="s">
        <v>82</v>
      </c>
      <c r="N9" s="2" t="s">
        <v>83</v>
      </c>
      <c r="O9" s="2" t="s">
        <v>84</v>
      </c>
      <c r="P9" s="10" t="s">
        <v>85</v>
      </c>
      <c r="Q9" s="17" t="s">
        <v>31</v>
      </c>
      <c r="R9" s="2" t="s">
        <v>32</v>
      </c>
      <c r="S9" s="10" t="s">
        <v>33</v>
      </c>
      <c r="T9" s="10" t="s">
        <v>34</v>
      </c>
      <c r="U9" s="2" t="s">
        <v>84</v>
      </c>
      <c r="V9" s="10" t="s">
        <v>86</v>
      </c>
      <c r="W9" s="10" t="s">
        <v>87</v>
      </c>
    </row>
    <row r="10" s="2" customFormat="1" ht="12.75" spans="1:23">
      <c r="A10" s="1">
        <v>28203700</v>
      </c>
      <c r="B10" s="9" t="s">
        <v>88</v>
      </c>
      <c r="C10" s="10" t="s">
        <v>89</v>
      </c>
      <c r="D10" s="1">
        <v>12</v>
      </c>
      <c r="E10" s="11">
        <v>25</v>
      </c>
      <c r="F10" s="11">
        <v>300</v>
      </c>
      <c r="G10" s="11">
        <v>2</v>
      </c>
      <c r="H10" s="11">
        <f t="shared" si="0"/>
        <v>600</v>
      </c>
      <c r="I10" s="2" t="s">
        <v>25</v>
      </c>
      <c r="J10" s="10" t="s">
        <v>47</v>
      </c>
      <c r="K10" s="2" t="s">
        <v>25</v>
      </c>
      <c r="L10" s="10" t="s">
        <v>11</v>
      </c>
      <c r="M10" s="2" t="s">
        <v>90</v>
      </c>
      <c r="N10" s="2" t="s">
        <v>91</v>
      </c>
      <c r="O10" s="2" t="s">
        <v>29</v>
      </c>
      <c r="P10" s="10" t="s">
        <v>30</v>
      </c>
      <c r="Q10" s="17" t="s">
        <v>31</v>
      </c>
      <c r="R10" s="2" t="s">
        <v>32</v>
      </c>
      <c r="S10" s="10" t="s">
        <v>33</v>
      </c>
      <c r="T10" s="10" t="s">
        <v>34</v>
      </c>
      <c r="U10" s="2" t="s">
        <v>92</v>
      </c>
      <c r="V10" s="10" t="s">
        <v>93</v>
      </c>
      <c r="W10" s="10" t="s">
        <v>94</v>
      </c>
    </row>
    <row r="11" s="2" customFormat="1" ht="12.75" spans="1:23">
      <c r="A11" s="1">
        <v>28203170</v>
      </c>
      <c r="B11" s="9" t="s">
        <v>95</v>
      </c>
      <c r="C11" s="10" t="s">
        <v>96</v>
      </c>
      <c r="D11" s="1">
        <v>4</v>
      </c>
      <c r="E11" s="11">
        <v>15</v>
      </c>
      <c r="F11" s="11">
        <v>60</v>
      </c>
      <c r="G11" s="11">
        <v>2</v>
      </c>
      <c r="H11" s="11">
        <f t="shared" si="0"/>
        <v>120</v>
      </c>
      <c r="I11" s="2" t="s">
        <v>25</v>
      </c>
      <c r="J11" s="10" t="s">
        <v>9</v>
      </c>
      <c r="K11" s="10" t="s">
        <v>97</v>
      </c>
      <c r="L11" s="10" t="s">
        <v>11</v>
      </c>
      <c r="M11" s="2" t="s">
        <v>98</v>
      </c>
      <c r="N11" s="2" t="s">
        <v>99</v>
      </c>
      <c r="O11" s="2" t="s">
        <v>68</v>
      </c>
      <c r="P11" s="10" t="s">
        <v>69</v>
      </c>
      <c r="Q11" s="17" t="s">
        <v>31</v>
      </c>
      <c r="R11" s="2" t="s">
        <v>100</v>
      </c>
      <c r="S11" s="10" t="s">
        <v>33</v>
      </c>
      <c r="T11" s="10" t="s">
        <v>34</v>
      </c>
      <c r="U11" s="2" t="s">
        <v>101</v>
      </c>
      <c r="V11" s="10" t="s">
        <v>102</v>
      </c>
      <c r="W11" s="10" t="s">
        <v>103</v>
      </c>
    </row>
    <row r="12" s="2" customFormat="1" ht="12.75" spans="1:23">
      <c r="A12" s="1">
        <v>28201920</v>
      </c>
      <c r="B12" s="9" t="s">
        <v>104</v>
      </c>
      <c r="C12" s="10" t="s">
        <v>105</v>
      </c>
      <c r="D12" s="1">
        <v>12</v>
      </c>
      <c r="E12" s="11">
        <v>30</v>
      </c>
      <c r="F12" s="11">
        <v>360</v>
      </c>
      <c r="G12" s="11">
        <v>2</v>
      </c>
      <c r="H12" s="11">
        <f t="shared" ref="H12:H57" si="1">SUM(F12*G12)</f>
        <v>720</v>
      </c>
      <c r="I12" s="2" t="s">
        <v>106</v>
      </c>
      <c r="J12" s="10" t="s">
        <v>47</v>
      </c>
      <c r="K12" s="2" t="s">
        <v>25</v>
      </c>
      <c r="L12" s="10" t="s">
        <v>11</v>
      </c>
      <c r="M12" s="2" t="s">
        <v>107</v>
      </c>
      <c r="N12" s="2" t="s">
        <v>108</v>
      </c>
      <c r="O12" s="2" t="s">
        <v>100</v>
      </c>
      <c r="P12" s="10" t="s">
        <v>109</v>
      </c>
      <c r="Q12" s="17" t="s">
        <v>31</v>
      </c>
      <c r="R12" s="2" t="s">
        <v>110</v>
      </c>
      <c r="S12" s="10" t="s">
        <v>33</v>
      </c>
      <c r="T12" s="10" t="s">
        <v>34</v>
      </c>
      <c r="U12" s="2" t="s">
        <v>111</v>
      </c>
      <c r="V12" s="10" t="s">
        <v>112</v>
      </c>
      <c r="W12" s="10" t="s">
        <v>113</v>
      </c>
    </row>
    <row r="13" s="2" customFormat="1" ht="12.75" spans="1:23">
      <c r="A13" s="1">
        <v>28200010</v>
      </c>
      <c r="B13" s="9" t="s">
        <v>114</v>
      </c>
      <c r="C13" s="10" t="s">
        <v>115</v>
      </c>
      <c r="D13" s="1">
        <v>6</v>
      </c>
      <c r="E13" s="11">
        <v>15</v>
      </c>
      <c r="F13" s="11">
        <v>90</v>
      </c>
      <c r="G13" s="11">
        <v>2</v>
      </c>
      <c r="H13" s="11">
        <f t="shared" si="1"/>
        <v>180</v>
      </c>
      <c r="I13" s="2" t="s">
        <v>25</v>
      </c>
      <c r="J13" s="10" t="s">
        <v>9</v>
      </c>
      <c r="K13" s="10" t="s">
        <v>116</v>
      </c>
      <c r="L13" s="10" t="s">
        <v>11</v>
      </c>
      <c r="M13" s="2" t="s">
        <v>117</v>
      </c>
      <c r="N13" s="2" t="s">
        <v>118</v>
      </c>
      <c r="O13" s="2" t="s">
        <v>100</v>
      </c>
      <c r="P13" s="10" t="s">
        <v>109</v>
      </c>
      <c r="Q13" s="17" t="s">
        <v>31</v>
      </c>
      <c r="R13" s="2" t="s">
        <v>32</v>
      </c>
      <c r="S13" s="10" t="s">
        <v>33</v>
      </c>
      <c r="T13" s="10" t="s">
        <v>34</v>
      </c>
      <c r="U13" s="2" t="s">
        <v>100</v>
      </c>
      <c r="V13" s="10" t="s">
        <v>112</v>
      </c>
      <c r="W13" s="10" t="s">
        <v>119</v>
      </c>
    </row>
    <row r="14" s="2" customFormat="1" ht="12.75" spans="1:23">
      <c r="A14" s="1">
        <v>28009960</v>
      </c>
      <c r="B14" s="9" t="s">
        <v>120</v>
      </c>
      <c r="C14" s="10" t="s">
        <v>121</v>
      </c>
      <c r="D14" s="1">
        <v>6</v>
      </c>
      <c r="E14" s="11">
        <v>50</v>
      </c>
      <c r="F14" s="11">
        <v>300</v>
      </c>
      <c r="G14" s="11">
        <v>2</v>
      </c>
      <c r="H14" s="11">
        <f t="shared" si="1"/>
        <v>600</v>
      </c>
      <c r="I14" s="2" t="s">
        <v>25</v>
      </c>
      <c r="J14" s="10" t="s">
        <v>47</v>
      </c>
      <c r="K14" s="2" t="s">
        <v>25</v>
      </c>
      <c r="L14" s="10" t="s">
        <v>11</v>
      </c>
      <c r="M14" s="2" t="s">
        <v>122</v>
      </c>
      <c r="N14" s="2" t="s">
        <v>123</v>
      </c>
      <c r="O14" s="2" t="s">
        <v>124</v>
      </c>
      <c r="P14" s="10" t="s">
        <v>125</v>
      </c>
      <c r="Q14" s="17" t="s">
        <v>31</v>
      </c>
      <c r="R14" s="2" t="s">
        <v>32</v>
      </c>
      <c r="S14" s="10" t="s">
        <v>33</v>
      </c>
      <c r="T14" s="10" t="s">
        <v>34</v>
      </c>
      <c r="U14" s="2" t="s">
        <v>124</v>
      </c>
      <c r="V14" s="10" t="s">
        <v>126</v>
      </c>
      <c r="W14" s="10" t="s">
        <v>127</v>
      </c>
    </row>
    <row r="15" s="2" customFormat="1" ht="12.75" spans="1:23">
      <c r="A15" s="1">
        <v>28009900</v>
      </c>
      <c r="B15" s="9" t="s">
        <v>128</v>
      </c>
      <c r="C15" s="10" t="s">
        <v>129</v>
      </c>
      <c r="D15" s="1">
        <v>6</v>
      </c>
      <c r="E15" s="11">
        <v>12</v>
      </c>
      <c r="F15" s="11">
        <v>72</v>
      </c>
      <c r="G15" s="11">
        <v>2</v>
      </c>
      <c r="H15" s="11">
        <f t="shared" si="1"/>
        <v>144</v>
      </c>
      <c r="I15" s="2" t="s">
        <v>25</v>
      </c>
      <c r="J15" s="10" t="s">
        <v>47</v>
      </c>
      <c r="K15" s="2" t="s">
        <v>25</v>
      </c>
      <c r="L15" s="10" t="s">
        <v>11</v>
      </c>
      <c r="M15" s="2" t="s">
        <v>130</v>
      </c>
      <c r="N15" s="2" t="s">
        <v>131</v>
      </c>
      <c r="O15" s="2" t="s">
        <v>29</v>
      </c>
      <c r="P15" s="10" t="s">
        <v>30</v>
      </c>
      <c r="Q15" s="17">
        <v>2023</v>
      </c>
      <c r="R15" s="2" t="s">
        <v>100</v>
      </c>
      <c r="S15" s="10" t="s">
        <v>33</v>
      </c>
      <c r="T15" s="10" t="s">
        <v>34</v>
      </c>
      <c r="U15" s="2" t="s">
        <v>29</v>
      </c>
      <c r="V15" s="10" t="s">
        <v>132</v>
      </c>
      <c r="W15" s="2" t="s">
        <v>25</v>
      </c>
    </row>
    <row r="16" s="2" customFormat="1" ht="12.75" spans="1:23">
      <c r="A16" s="1">
        <v>28009580</v>
      </c>
      <c r="B16" s="9" t="s">
        <v>133</v>
      </c>
      <c r="C16" s="10" t="s">
        <v>134</v>
      </c>
      <c r="D16" s="1">
        <v>12</v>
      </c>
      <c r="E16" s="11">
        <v>25</v>
      </c>
      <c r="F16" s="11">
        <v>300</v>
      </c>
      <c r="G16" s="11">
        <v>2</v>
      </c>
      <c r="H16" s="11">
        <f t="shared" si="1"/>
        <v>600</v>
      </c>
      <c r="I16" s="2" t="s">
        <v>25</v>
      </c>
      <c r="J16" s="10" t="s">
        <v>47</v>
      </c>
      <c r="K16" s="2" t="s">
        <v>25</v>
      </c>
      <c r="L16" s="10" t="s">
        <v>11</v>
      </c>
      <c r="M16" s="2" t="s">
        <v>135</v>
      </c>
      <c r="N16" s="2" t="s">
        <v>136</v>
      </c>
      <c r="O16" s="2" t="s">
        <v>137</v>
      </c>
      <c r="P16" s="10" t="s">
        <v>138</v>
      </c>
      <c r="Q16" s="17" t="s">
        <v>31</v>
      </c>
      <c r="R16" s="2" t="s">
        <v>32</v>
      </c>
      <c r="S16" s="10" t="s">
        <v>33</v>
      </c>
      <c r="T16" s="10" t="s">
        <v>34</v>
      </c>
      <c r="U16" s="2" t="s">
        <v>137</v>
      </c>
      <c r="V16" s="10" t="s">
        <v>78</v>
      </c>
      <c r="W16" s="10" t="s">
        <v>139</v>
      </c>
    </row>
    <row r="17" s="2" customFormat="1" ht="12.75" spans="1:23">
      <c r="A17" s="1">
        <v>28007320</v>
      </c>
      <c r="B17" s="9" t="s">
        <v>140</v>
      </c>
      <c r="C17" s="10" t="s">
        <v>141</v>
      </c>
      <c r="D17" s="1">
        <v>12</v>
      </c>
      <c r="E17" s="11">
        <v>98</v>
      </c>
      <c r="F17" s="11">
        <v>1176</v>
      </c>
      <c r="G17" s="11">
        <v>2</v>
      </c>
      <c r="H17" s="11">
        <f t="shared" si="1"/>
        <v>2352</v>
      </c>
      <c r="I17" s="2" t="s">
        <v>25</v>
      </c>
      <c r="J17" s="10" t="s">
        <v>9</v>
      </c>
      <c r="K17" s="2" t="s">
        <v>25</v>
      </c>
      <c r="L17" s="10" t="s">
        <v>11</v>
      </c>
      <c r="M17" s="2" t="s">
        <v>142</v>
      </c>
      <c r="N17" s="2" t="s">
        <v>143</v>
      </c>
      <c r="O17" s="2" t="s">
        <v>84</v>
      </c>
      <c r="P17" s="10" t="s">
        <v>85</v>
      </c>
      <c r="Q17" s="17" t="s">
        <v>31</v>
      </c>
      <c r="R17" s="2" t="s">
        <v>32</v>
      </c>
      <c r="S17" s="10" t="s">
        <v>33</v>
      </c>
      <c r="T17" s="10" t="s">
        <v>34</v>
      </c>
      <c r="U17" s="2" t="s">
        <v>84</v>
      </c>
      <c r="V17" s="10" t="s">
        <v>144</v>
      </c>
      <c r="W17" s="10" t="s">
        <v>145</v>
      </c>
    </row>
    <row r="18" s="2" customFormat="1" ht="12.75" spans="1:23">
      <c r="A18" s="1">
        <v>28005700</v>
      </c>
      <c r="B18" s="9" t="s">
        <v>146</v>
      </c>
      <c r="C18" s="10" t="s">
        <v>147</v>
      </c>
      <c r="D18" s="1">
        <v>6</v>
      </c>
      <c r="E18" s="11">
        <v>39</v>
      </c>
      <c r="F18" s="11">
        <v>234</v>
      </c>
      <c r="G18" s="11">
        <v>1</v>
      </c>
      <c r="H18" s="11">
        <f t="shared" si="1"/>
        <v>234</v>
      </c>
      <c r="I18" s="2" t="s">
        <v>25</v>
      </c>
      <c r="J18" s="10" t="s">
        <v>47</v>
      </c>
      <c r="K18" s="2" t="s">
        <v>25</v>
      </c>
      <c r="L18" s="10" t="s">
        <v>11</v>
      </c>
      <c r="M18" s="2" t="s">
        <v>148</v>
      </c>
      <c r="N18" s="2" t="s">
        <v>149</v>
      </c>
      <c r="O18" s="2" t="s">
        <v>68</v>
      </c>
      <c r="P18" s="10" t="s">
        <v>69</v>
      </c>
      <c r="Q18" s="17" t="s">
        <v>31</v>
      </c>
      <c r="R18" s="2" t="s">
        <v>32</v>
      </c>
      <c r="S18" s="10" t="s">
        <v>33</v>
      </c>
      <c r="T18" s="10" t="s">
        <v>34</v>
      </c>
      <c r="U18" s="2" t="s">
        <v>68</v>
      </c>
      <c r="V18" s="10" t="s">
        <v>150</v>
      </c>
      <c r="W18" s="10" t="s">
        <v>151</v>
      </c>
    </row>
    <row r="19" s="2" customFormat="1" ht="12.75" spans="1:23">
      <c r="A19" s="1">
        <v>28004380</v>
      </c>
      <c r="B19" s="9" t="s">
        <v>152</v>
      </c>
      <c r="C19" s="10" t="s">
        <v>153</v>
      </c>
      <c r="D19" s="1">
        <v>6</v>
      </c>
      <c r="E19" s="11">
        <v>50</v>
      </c>
      <c r="F19" s="11">
        <v>300</v>
      </c>
      <c r="G19" s="11">
        <v>1</v>
      </c>
      <c r="H19" s="11">
        <f t="shared" si="1"/>
        <v>300</v>
      </c>
      <c r="I19" s="2" t="s">
        <v>25</v>
      </c>
      <c r="J19" s="10" t="s">
        <v>9</v>
      </c>
      <c r="K19" s="10" t="s">
        <v>154</v>
      </c>
      <c r="L19" s="10" t="s">
        <v>11</v>
      </c>
      <c r="M19" s="2" t="s">
        <v>155</v>
      </c>
      <c r="N19" s="2" t="s">
        <v>156</v>
      </c>
      <c r="O19" s="2" t="s">
        <v>29</v>
      </c>
      <c r="P19" s="10" t="s">
        <v>30</v>
      </c>
      <c r="Q19" s="17" t="s">
        <v>31</v>
      </c>
      <c r="R19" s="2" t="s">
        <v>32</v>
      </c>
      <c r="S19" s="10" t="s">
        <v>33</v>
      </c>
      <c r="T19" s="10" t="s">
        <v>34</v>
      </c>
      <c r="U19" s="2" t="s">
        <v>157</v>
      </c>
      <c r="V19" s="10" t="s">
        <v>35</v>
      </c>
      <c r="W19" s="10" t="s">
        <v>158</v>
      </c>
    </row>
    <row r="20" s="2" customFormat="1" ht="12.75" spans="1:23">
      <c r="A20" s="1">
        <v>28003900</v>
      </c>
      <c r="B20" s="9" t="s">
        <v>159</v>
      </c>
      <c r="C20" s="10" t="s">
        <v>160</v>
      </c>
      <c r="D20" s="1">
        <v>12</v>
      </c>
      <c r="E20" s="11">
        <v>15</v>
      </c>
      <c r="F20" s="11">
        <v>180</v>
      </c>
      <c r="G20" s="11">
        <v>2</v>
      </c>
      <c r="H20" s="11">
        <f t="shared" si="1"/>
        <v>360</v>
      </c>
      <c r="I20" s="2" t="s">
        <v>25</v>
      </c>
      <c r="J20" s="10" t="s">
        <v>47</v>
      </c>
      <c r="K20" s="2" t="s">
        <v>25</v>
      </c>
      <c r="L20" s="10" t="s">
        <v>11</v>
      </c>
      <c r="M20" s="2" t="s">
        <v>161</v>
      </c>
      <c r="N20" s="2" t="s">
        <v>162</v>
      </c>
      <c r="O20" s="2" t="s">
        <v>163</v>
      </c>
      <c r="P20" s="10" t="s">
        <v>164</v>
      </c>
      <c r="Q20" s="17" t="s">
        <v>31</v>
      </c>
      <c r="R20" s="2" t="s">
        <v>32</v>
      </c>
      <c r="S20" s="10" t="s">
        <v>33</v>
      </c>
      <c r="T20" s="10" t="s">
        <v>34</v>
      </c>
      <c r="U20" s="2" t="s">
        <v>165</v>
      </c>
      <c r="V20" s="10" t="s">
        <v>166</v>
      </c>
      <c r="W20" s="10" t="s">
        <v>167</v>
      </c>
    </row>
    <row r="21" s="2" customFormat="1" ht="12.75" spans="1:23">
      <c r="A21" s="1">
        <v>28003550</v>
      </c>
      <c r="B21" s="9" t="s">
        <v>168</v>
      </c>
      <c r="C21" s="10" t="s">
        <v>169</v>
      </c>
      <c r="D21" s="1">
        <v>6</v>
      </c>
      <c r="E21" s="11">
        <v>35</v>
      </c>
      <c r="F21" s="11">
        <v>210</v>
      </c>
      <c r="G21" s="11">
        <v>2</v>
      </c>
      <c r="H21" s="11">
        <f t="shared" si="1"/>
        <v>420</v>
      </c>
      <c r="I21" s="2" t="s">
        <v>25</v>
      </c>
      <c r="J21" s="10" t="s">
        <v>47</v>
      </c>
      <c r="K21" s="2" t="s">
        <v>25</v>
      </c>
      <c r="L21" s="10" t="s">
        <v>11</v>
      </c>
      <c r="M21" s="2" t="s">
        <v>170</v>
      </c>
      <c r="N21" s="2" t="s">
        <v>171</v>
      </c>
      <c r="O21" s="2" t="s">
        <v>29</v>
      </c>
      <c r="P21" s="10" t="s">
        <v>30</v>
      </c>
      <c r="Q21" s="17" t="s">
        <v>31</v>
      </c>
      <c r="R21" s="2" t="s">
        <v>32</v>
      </c>
      <c r="S21" s="10" t="s">
        <v>33</v>
      </c>
      <c r="T21" s="10" t="s">
        <v>34</v>
      </c>
      <c r="U21" s="2" t="s">
        <v>29</v>
      </c>
      <c r="V21" s="10" t="s">
        <v>51</v>
      </c>
      <c r="W21" s="10" t="s">
        <v>172</v>
      </c>
    </row>
    <row r="22" s="2" customFormat="1" ht="12.75" spans="1:23">
      <c r="A22" s="1">
        <v>28003500</v>
      </c>
      <c r="B22" s="9" t="s">
        <v>173</v>
      </c>
      <c r="C22" s="10" t="s">
        <v>174</v>
      </c>
      <c r="D22" s="1">
        <v>6</v>
      </c>
      <c r="E22" s="11">
        <v>20</v>
      </c>
      <c r="F22" s="11">
        <v>120</v>
      </c>
      <c r="G22" s="11">
        <v>2</v>
      </c>
      <c r="H22" s="11">
        <f t="shared" si="1"/>
        <v>240</v>
      </c>
      <c r="I22" s="2" t="s">
        <v>25</v>
      </c>
      <c r="J22" s="10" t="s">
        <v>9</v>
      </c>
      <c r="K22" s="10" t="s">
        <v>97</v>
      </c>
      <c r="L22" s="10" t="s">
        <v>11</v>
      </c>
      <c r="M22" s="2" t="s">
        <v>175</v>
      </c>
      <c r="N22" s="2" t="s">
        <v>176</v>
      </c>
      <c r="O22" s="2" t="s">
        <v>68</v>
      </c>
      <c r="P22" s="10" t="s">
        <v>69</v>
      </c>
      <c r="Q22" s="17" t="s">
        <v>31</v>
      </c>
      <c r="R22" s="2" t="s">
        <v>177</v>
      </c>
      <c r="S22" s="10" t="s">
        <v>33</v>
      </c>
      <c r="T22" s="10" t="s">
        <v>34</v>
      </c>
      <c r="U22" s="2" t="s">
        <v>68</v>
      </c>
      <c r="V22" s="10" t="s">
        <v>102</v>
      </c>
      <c r="W22" s="10" t="s">
        <v>178</v>
      </c>
    </row>
    <row r="23" s="2" customFormat="1" ht="12.75" spans="1:23">
      <c r="A23" s="1">
        <v>28002680</v>
      </c>
      <c r="B23" s="9" t="s">
        <v>179</v>
      </c>
      <c r="C23" s="10" t="s">
        <v>180</v>
      </c>
      <c r="D23" s="1">
        <v>6</v>
      </c>
      <c r="E23" s="11">
        <v>30</v>
      </c>
      <c r="F23" s="11">
        <v>180</v>
      </c>
      <c r="G23" s="11">
        <v>2</v>
      </c>
      <c r="H23" s="11">
        <f t="shared" si="1"/>
        <v>360</v>
      </c>
      <c r="I23" s="2" t="s">
        <v>25</v>
      </c>
      <c r="J23" s="10" t="s">
        <v>47</v>
      </c>
      <c r="K23" s="2" t="s">
        <v>25</v>
      </c>
      <c r="L23" s="10" t="s">
        <v>11</v>
      </c>
      <c r="M23" s="2" t="s">
        <v>181</v>
      </c>
      <c r="N23" s="2" t="s">
        <v>182</v>
      </c>
      <c r="O23" s="2" t="s">
        <v>29</v>
      </c>
      <c r="P23" s="10" t="s">
        <v>30</v>
      </c>
      <c r="Q23" s="17" t="s">
        <v>31</v>
      </c>
      <c r="R23" s="2" t="s">
        <v>32</v>
      </c>
      <c r="S23" s="10" t="s">
        <v>33</v>
      </c>
      <c r="T23" s="10" t="s">
        <v>34</v>
      </c>
      <c r="U23" s="2" t="s">
        <v>29</v>
      </c>
      <c r="V23" s="10" t="s">
        <v>51</v>
      </c>
      <c r="W23" s="10" t="s">
        <v>183</v>
      </c>
    </row>
    <row r="24" s="2" customFormat="1" ht="12.75" spans="1:23">
      <c r="A24" s="1">
        <v>28001940</v>
      </c>
      <c r="B24" s="9" t="s">
        <v>184</v>
      </c>
      <c r="C24" s="10" t="s">
        <v>185</v>
      </c>
      <c r="D24" s="1">
        <v>6</v>
      </c>
      <c r="E24" s="11">
        <v>25</v>
      </c>
      <c r="F24" s="11">
        <v>150</v>
      </c>
      <c r="G24" s="11">
        <v>2</v>
      </c>
      <c r="H24" s="11">
        <f t="shared" si="1"/>
        <v>300</v>
      </c>
      <c r="I24" s="2" t="s">
        <v>25</v>
      </c>
      <c r="J24" s="10" t="s">
        <v>47</v>
      </c>
      <c r="K24" s="2" t="s">
        <v>25</v>
      </c>
      <c r="L24" s="10" t="s">
        <v>11</v>
      </c>
      <c r="M24" s="2" t="s">
        <v>186</v>
      </c>
      <c r="N24" s="2" t="s">
        <v>187</v>
      </c>
      <c r="O24" s="2" t="s">
        <v>29</v>
      </c>
      <c r="P24" s="10" t="s">
        <v>30</v>
      </c>
      <c r="Q24" s="17" t="s">
        <v>31</v>
      </c>
      <c r="R24" s="2" t="s">
        <v>32</v>
      </c>
      <c r="S24" s="10" t="s">
        <v>33</v>
      </c>
      <c r="T24" s="10" t="s">
        <v>34</v>
      </c>
      <c r="U24" s="2" t="s">
        <v>29</v>
      </c>
      <c r="V24" s="10" t="s">
        <v>51</v>
      </c>
      <c r="W24" s="10" t="s">
        <v>188</v>
      </c>
    </row>
    <row r="25" s="2" customFormat="1" ht="12.75" spans="1:23">
      <c r="A25" s="1">
        <v>20209190</v>
      </c>
      <c r="B25" s="9" t="s">
        <v>189</v>
      </c>
      <c r="C25" s="10" t="s">
        <v>190</v>
      </c>
      <c r="D25" s="1">
        <v>12</v>
      </c>
      <c r="E25" s="11">
        <v>20</v>
      </c>
      <c r="F25" s="11">
        <v>240</v>
      </c>
      <c r="G25" s="11">
        <v>2</v>
      </c>
      <c r="H25" s="11">
        <f t="shared" si="1"/>
        <v>480</v>
      </c>
      <c r="I25" s="2" t="s">
        <v>25</v>
      </c>
      <c r="J25" s="10" t="s">
        <v>47</v>
      </c>
      <c r="K25" s="2" t="s">
        <v>25</v>
      </c>
      <c r="L25" s="10" t="s">
        <v>11</v>
      </c>
      <c r="M25" s="2" t="s">
        <v>191</v>
      </c>
      <c r="N25" s="2" t="s">
        <v>192</v>
      </c>
      <c r="O25" s="2" t="s">
        <v>137</v>
      </c>
      <c r="P25" s="10" t="s">
        <v>138</v>
      </c>
      <c r="Q25" s="17" t="s">
        <v>31</v>
      </c>
      <c r="R25" s="2" t="s">
        <v>32</v>
      </c>
      <c r="S25" s="10" t="s">
        <v>33</v>
      </c>
      <c r="T25" s="10" t="s">
        <v>193</v>
      </c>
      <c r="U25" s="2" t="s">
        <v>137</v>
      </c>
      <c r="V25" s="10" t="s">
        <v>150</v>
      </c>
      <c r="W25" s="10" t="s">
        <v>194</v>
      </c>
    </row>
    <row r="26" s="2" customFormat="1" ht="12.75" spans="1:23">
      <c r="A26" s="1">
        <v>20208690</v>
      </c>
      <c r="B26" s="9" t="s">
        <v>195</v>
      </c>
      <c r="C26" s="10" t="s">
        <v>196</v>
      </c>
      <c r="D26" s="1">
        <v>12</v>
      </c>
      <c r="E26" s="11">
        <v>15</v>
      </c>
      <c r="F26" s="11">
        <v>180</v>
      </c>
      <c r="G26" s="11">
        <v>2</v>
      </c>
      <c r="H26" s="11">
        <f t="shared" si="1"/>
        <v>360</v>
      </c>
      <c r="I26" s="2" t="s">
        <v>25</v>
      </c>
      <c r="J26" s="10" t="s">
        <v>47</v>
      </c>
      <c r="K26" s="2" t="s">
        <v>25</v>
      </c>
      <c r="L26" s="10" t="s">
        <v>11</v>
      </c>
      <c r="M26" s="2" t="s">
        <v>197</v>
      </c>
      <c r="N26" s="2" t="s">
        <v>198</v>
      </c>
      <c r="O26" s="2" t="s">
        <v>29</v>
      </c>
      <c r="P26" s="10" t="s">
        <v>30</v>
      </c>
      <c r="Q26" s="17" t="s">
        <v>31</v>
      </c>
      <c r="R26" s="2" t="s">
        <v>32</v>
      </c>
      <c r="S26" s="10" t="s">
        <v>33</v>
      </c>
      <c r="T26" s="10" t="s">
        <v>34</v>
      </c>
      <c r="U26" s="2" t="s">
        <v>29</v>
      </c>
      <c r="V26" s="10" t="s">
        <v>51</v>
      </c>
      <c r="W26" s="10" t="s">
        <v>199</v>
      </c>
    </row>
    <row r="27" s="2" customFormat="1" ht="12.75" spans="1:23">
      <c r="A27" s="1">
        <v>20208280</v>
      </c>
      <c r="B27" s="9" t="s">
        <v>200</v>
      </c>
      <c r="C27" s="10" t="s">
        <v>201</v>
      </c>
      <c r="D27" s="1">
        <v>12</v>
      </c>
      <c r="E27" s="11">
        <v>24</v>
      </c>
      <c r="F27" s="11">
        <v>288</v>
      </c>
      <c r="G27" s="11">
        <v>2</v>
      </c>
      <c r="H27" s="11">
        <f t="shared" si="1"/>
        <v>576</v>
      </c>
      <c r="I27" s="2" t="s">
        <v>25</v>
      </c>
      <c r="J27" s="10" t="s">
        <v>9</v>
      </c>
      <c r="K27" s="2" t="s">
        <v>25</v>
      </c>
      <c r="L27" s="10" t="s">
        <v>11</v>
      </c>
      <c r="M27" s="2" t="s">
        <v>202</v>
      </c>
      <c r="N27" s="2" t="s">
        <v>203</v>
      </c>
      <c r="O27" s="2" t="s">
        <v>204</v>
      </c>
      <c r="P27" s="10" t="s">
        <v>205</v>
      </c>
      <c r="Q27" s="17" t="s">
        <v>31</v>
      </c>
      <c r="R27" s="2" t="s">
        <v>32</v>
      </c>
      <c r="S27" s="10" t="s">
        <v>33</v>
      </c>
      <c r="T27" s="10" t="s">
        <v>34</v>
      </c>
      <c r="U27" s="2" t="s">
        <v>206</v>
      </c>
      <c r="V27" s="10" t="s">
        <v>207</v>
      </c>
      <c r="W27" s="10" t="s">
        <v>208</v>
      </c>
    </row>
    <row r="28" s="2" customFormat="1" ht="12.75" spans="1:23">
      <c r="A28" s="1">
        <v>20207580</v>
      </c>
      <c r="B28" s="9" t="s">
        <v>209</v>
      </c>
      <c r="C28" s="10" t="s">
        <v>210</v>
      </c>
      <c r="D28" s="1">
        <v>12</v>
      </c>
      <c r="E28" s="11">
        <v>30</v>
      </c>
      <c r="F28" s="11">
        <v>360</v>
      </c>
      <c r="G28" s="11">
        <v>2</v>
      </c>
      <c r="H28" s="11">
        <f t="shared" si="1"/>
        <v>720</v>
      </c>
      <c r="I28" s="2" t="s">
        <v>25</v>
      </c>
      <c r="J28" s="10" t="s">
        <v>47</v>
      </c>
      <c r="K28" s="2" t="s">
        <v>25</v>
      </c>
      <c r="L28" s="10" t="s">
        <v>11</v>
      </c>
      <c r="M28" s="2" t="s">
        <v>211</v>
      </c>
      <c r="N28" s="2" t="s">
        <v>212</v>
      </c>
      <c r="O28" s="2" t="s">
        <v>213</v>
      </c>
      <c r="P28" s="10" t="s">
        <v>214</v>
      </c>
      <c r="Q28" s="17" t="s">
        <v>31</v>
      </c>
      <c r="R28" s="2" t="s">
        <v>32</v>
      </c>
      <c r="S28" s="10" t="s">
        <v>33</v>
      </c>
      <c r="T28" s="10" t="s">
        <v>34</v>
      </c>
      <c r="U28" s="2" t="s">
        <v>213</v>
      </c>
      <c r="V28" s="10" t="s">
        <v>215</v>
      </c>
      <c r="W28" s="10" t="s">
        <v>216</v>
      </c>
    </row>
    <row r="29" s="2" customFormat="1" ht="12.75" spans="1:23">
      <c r="A29" s="1">
        <v>20207210</v>
      </c>
      <c r="B29" s="9" t="s">
        <v>217</v>
      </c>
      <c r="C29" s="10" t="s">
        <v>218</v>
      </c>
      <c r="D29" s="1">
        <v>12</v>
      </c>
      <c r="E29" s="11">
        <v>48</v>
      </c>
      <c r="F29" s="11">
        <v>576</v>
      </c>
      <c r="G29" s="11">
        <v>1</v>
      </c>
      <c r="H29" s="11">
        <f t="shared" si="1"/>
        <v>576</v>
      </c>
      <c r="I29" s="2" t="s">
        <v>25</v>
      </c>
      <c r="J29" s="10" t="s">
        <v>47</v>
      </c>
      <c r="K29" s="2" t="s">
        <v>25</v>
      </c>
      <c r="L29" s="10" t="s">
        <v>11</v>
      </c>
      <c r="M29" s="2" t="s">
        <v>219</v>
      </c>
      <c r="N29" s="2" t="s">
        <v>220</v>
      </c>
      <c r="O29" s="2" t="s">
        <v>41</v>
      </c>
      <c r="P29" s="10" t="s">
        <v>42</v>
      </c>
      <c r="Q29" s="17" t="s">
        <v>31</v>
      </c>
      <c r="R29" s="2" t="s">
        <v>32</v>
      </c>
      <c r="S29" s="10" t="s">
        <v>33</v>
      </c>
      <c r="T29" s="10" t="s">
        <v>34</v>
      </c>
      <c r="U29" s="2" t="s">
        <v>41</v>
      </c>
      <c r="V29" s="10" t="s">
        <v>43</v>
      </c>
      <c r="W29" s="10" t="s">
        <v>221</v>
      </c>
    </row>
    <row r="30" s="2" customFormat="1" ht="12.75" spans="1:23">
      <c r="A30" s="1">
        <v>20206410</v>
      </c>
      <c r="B30" s="9" t="s">
        <v>222</v>
      </c>
      <c r="C30" s="10" t="s">
        <v>223</v>
      </c>
      <c r="D30" s="1">
        <v>24</v>
      </c>
      <c r="E30" s="11">
        <v>20</v>
      </c>
      <c r="F30" s="11">
        <v>480</v>
      </c>
      <c r="G30" s="11">
        <v>2</v>
      </c>
      <c r="H30" s="11">
        <f t="shared" si="1"/>
        <v>960</v>
      </c>
      <c r="I30" s="2" t="s">
        <v>25</v>
      </c>
      <c r="J30" s="10" t="s">
        <v>47</v>
      </c>
      <c r="K30" s="2" t="s">
        <v>25</v>
      </c>
      <c r="L30" s="10" t="s">
        <v>11</v>
      </c>
      <c r="M30" s="2" t="s">
        <v>224</v>
      </c>
      <c r="N30" s="2" t="s">
        <v>225</v>
      </c>
      <c r="O30" s="2" t="s">
        <v>226</v>
      </c>
      <c r="P30" s="10" t="s">
        <v>227</v>
      </c>
      <c r="Q30" s="17" t="s">
        <v>31</v>
      </c>
      <c r="R30" s="2" t="s">
        <v>32</v>
      </c>
      <c r="S30" s="10" t="s">
        <v>33</v>
      </c>
      <c r="T30" s="10" t="s">
        <v>34</v>
      </c>
      <c r="U30" s="2" t="s">
        <v>228</v>
      </c>
      <c r="V30" s="10" t="s">
        <v>229</v>
      </c>
      <c r="W30" s="10" t="s">
        <v>230</v>
      </c>
    </row>
    <row r="31" s="2" customFormat="1" ht="12.75" spans="1:23">
      <c r="A31" s="1">
        <v>20205450</v>
      </c>
      <c r="B31" s="9" t="s">
        <v>231</v>
      </c>
      <c r="C31" s="10" t="s">
        <v>232</v>
      </c>
      <c r="D31" s="1">
        <v>12</v>
      </c>
      <c r="E31" s="11">
        <v>25</v>
      </c>
      <c r="F31" s="11">
        <v>300</v>
      </c>
      <c r="G31" s="11">
        <v>2</v>
      </c>
      <c r="H31" s="11">
        <f t="shared" si="1"/>
        <v>600</v>
      </c>
      <c r="I31" s="2" t="s">
        <v>25</v>
      </c>
      <c r="J31" s="10" t="s">
        <v>47</v>
      </c>
      <c r="K31" s="2" t="s">
        <v>25</v>
      </c>
      <c r="L31" s="10" t="s">
        <v>11</v>
      </c>
      <c r="M31" s="2" t="s">
        <v>233</v>
      </c>
      <c r="N31" s="2" t="s">
        <v>234</v>
      </c>
      <c r="O31" s="2" t="s">
        <v>29</v>
      </c>
      <c r="P31" s="10" t="s">
        <v>30</v>
      </c>
      <c r="Q31" s="17" t="s">
        <v>31</v>
      </c>
      <c r="R31" s="2" t="s">
        <v>32</v>
      </c>
      <c r="S31" s="10" t="s">
        <v>33</v>
      </c>
      <c r="T31" s="10" t="s">
        <v>34</v>
      </c>
      <c r="U31" s="2" t="s">
        <v>77</v>
      </c>
      <c r="V31" s="10" t="s">
        <v>51</v>
      </c>
      <c r="W31" s="10" t="s">
        <v>235</v>
      </c>
    </row>
    <row r="32" s="2" customFormat="1" ht="12.75" spans="1:23">
      <c r="A32" s="1">
        <v>20205410</v>
      </c>
      <c r="B32" s="9" t="s">
        <v>236</v>
      </c>
      <c r="C32" s="10" t="s">
        <v>237</v>
      </c>
      <c r="D32" s="1">
        <v>4</v>
      </c>
      <c r="E32" s="11">
        <v>22</v>
      </c>
      <c r="F32" s="11">
        <v>88</v>
      </c>
      <c r="G32" s="11">
        <v>2</v>
      </c>
      <c r="H32" s="11">
        <f t="shared" si="1"/>
        <v>176</v>
      </c>
      <c r="I32" s="2" t="s">
        <v>25</v>
      </c>
      <c r="J32" s="10" t="s">
        <v>47</v>
      </c>
      <c r="K32" s="10" t="s">
        <v>238</v>
      </c>
      <c r="L32" s="10" t="s">
        <v>11</v>
      </c>
      <c r="M32" s="2" t="s">
        <v>239</v>
      </c>
      <c r="N32" s="2" t="s">
        <v>240</v>
      </c>
      <c r="O32" s="2" t="s">
        <v>29</v>
      </c>
      <c r="P32" s="10" t="s">
        <v>30</v>
      </c>
      <c r="Q32" s="17" t="s">
        <v>31</v>
      </c>
      <c r="R32" s="2" t="s">
        <v>32</v>
      </c>
      <c r="S32" s="10" t="s">
        <v>33</v>
      </c>
      <c r="T32" s="10" t="s">
        <v>34</v>
      </c>
      <c r="U32" s="2" t="s">
        <v>29</v>
      </c>
      <c r="V32" s="10" t="s">
        <v>35</v>
      </c>
      <c r="W32" s="10" t="s">
        <v>241</v>
      </c>
    </row>
    <row r="33" s="2" customFormat="1" ht="12.75" spans="1:23">
      <c r="A33" s="1">
        <v>20205250</v>
      </c>
      <c r="B33" s="9" t="s">
        <v>242</v>
      </c>
      <c r="C33" s="10" t="s">
        <v>243</v>
      </c>
      <c r="D33" s="1">
        <v>6</v>
      </c>
      <c r="E33" s="11">
        <v>40</v>
      </c>
      <c r="F33" s="11">
        <v>240</v>
      </c>
      <c r="G33" s="11">
        <v>2</v>
      </c>
      <c r="H33" s="11">
        <f t="shared" si="1"/>
        <v>480</v>
      </c>
      <c r="I33" s="2" t="s">
        <v>25</v>
      </c>
      <c r="J33" s="10" t="s">
        <v>9</v>
      </c>
      <c r="K33" s="10" t="s">
        <v>97</v>
      </c>
      <c r="L33" s="10" t="s">
        <v>11</v>
      </c>
      <c r="M33" s="2" t="s">
        <v>244</v>
      </c>
      <c r="N33" s="2" t="s">
        <v>245</v>
      </c>
      <c r="O33" s="2" t="s">
        <v>68</v>
      </c>
      <c r="P33" s="10" t="s">
        <v>69</v>
      </c>
      <c r="Q33" s="17" t="s">
        <v>31</v>
      </c>
      <c r="R33" s="2" t="s">
        <v>32</v>
      </c>
      <c r="S33" s="10" t="s">
        <v>33</v>
      </c>
      <c r="T33" s="10" t="s">
        <v>34</v>
      </c>
      <c r="U33" s="2" t="s">
        <v>68</v>
      </c>
      <c r="V33" s="10" t="s">
        <v>246</v>
      </c>
      <c r="W33" s="10" t="s">
        <v>247</v>
      </c>
    </row>
    <row r="34" s="2" customFormat="1" ht="12.75" spans="1:23">
      <c r="A34" s="1">
        <v>20205120</v>
      </c>
      <c r="B34" s="9" t="s">
        <v>248</v>
      </c>
      <c r="C34" s="10" t="s">
        <v>249</v>
      </c>
      <c r="D34" s="1">
        <v>52</v>
      </c>
      <c r="E34" s="11">
        <v>6.8</v>
      </c>
      <c r="F34" s="11">
        <v>353.6</v>
      </c>
      <c r="G34" s="11">
        <v>1</v>
      </c>
      <c r="H34" s="11">
        <f t="shared" si="1"/>
        <v>353.6</v>
      </c>
      <c r="I34" s="2" t="s">
        <v>25</v>
      </c>
      <c r="J34" s="10" t="s">
        <v>47</v>
      </c>
      <c r="K34" s="2" t="s">
        <v>25</v>
      </c>
      <c r="L34" s="10" t="s">
        <v>11</v>
      </c>
      <c r="M34" s="2" t="s">
        <v>250</v>
      </c>
      <c r="N34" s="2" t="s">
        <v>251</v>
      </c>
      <c r="O34" s="2" t="s">
        <v>163</v>
      </c>
      <c r="P34" s="10" t="s">
        <v>164</v>
      </c>
      <c r="Q34" s="17" t="s">
        <v>31</v>
      </c>
      <c r="R34" s="2" t="s">
        <v>32</v>
      </c>
      <c r="S34" s="10" t="s">
        <v>33</v>
      </c>
      <c r="T34" s="10" t="s">
        <v>34</v>
      </c>
      <c r="U34" s="2" t="s">
        <v>252</v>
      </c>
      <c r="V34" s="10" t="s">
        <v>229</v>
      </c>
      <c r="W34" s="10" t="s">
        <v>253</v>
      </c>
    </row>
    <row r="35" s="2" customFormat="1" ht="12.75" spans="1:23">
      <c r="A35" s="1">
        <v>20204710</v>
      </c>
      <c r="B35" s="9" t="s">
        <v>254</v>
      </c>
      <c r="C35" s="10" t="s">
        <v>255</v>
      </c>
      <c r="D35" s="1">
        <v>6</v>
      </c>
      <c r="E35" s="11">
        <v>30</v>
      </c>
      <c r="F35" s="11">
        <v>180</v>
      </c>
      <c r="G35" s="11">
        <v>2</v>
      </c>
      <c r="H35" s="11">
        <f t="shared" si="1"/>
        <v>360</v>
      </c>
      <c r="I35" s="2" t="s">
        <v>25</v>
      </c>
      <c r="J35" s="10" t="s">
        <v>9</v>
      </c>
      <c r="K35" s="10" t="s">
        <v>97</v>
      </c>
      <c r="L35" s="10" t="s">
        <v>11</v>
      </c>
      <c r="M35" s="2" t="s">
        <v>256</v>
      </c>
      <c r="N35" s="2" t="s">
        <v>257</v>
      </c>
      <c r="O35" s="2" t="s">
        <v>68</v>
      </c>
      <c r="P35" s="10" t="s">
        <v>69</v>
      </c>
      <c r="Q35" s="17" t="s">
        <v>31</v>
      </c>
      <c r="R35" s="2" t="s">
        <v>32</v>
      </c>
      <c r="S35" s="10" t="s">
        <v>33</v>
      </c>
      <c r="T35" s="10" t="s">
        <v>34</v>
      </c>
      <c r="U35" s="2" t="s">
        <v>68</v>
      </c>
      <c r="V35" s="10" t="s">
        <v>102</v>
      </c>
      <c r="W35" s="10" t="s">
        <v>258</v>
      </c>
    </row>
    <row r="36" s="2" customFormat="1" ht="12.75" spans="1:23">
      <c r="A36" s="1">
        <v>20204500</v>
      </c>
      <c r="B36" s="9" t="s">
        <v>259</v>
      </c>
      <c r="C36" s="10" t="s">
        <v>260</v>
      </c>
      <c r="D36" s="1">
        <v>6</v>
      </c>
      <c r="E36" s="11">
        <v>35</v>
      </c>
      <c r="F36" s="11">
        <v>210</v>
      </c>
      <c r="G36" s="11">
        <v>2</v>
      </c>
      <c r="H36" s="11">
        <f t="shared" si="1"/>
        <v>420</v>
      </c>
      <c r="I36" s="2" t="s">
        <v>25</v>
      </c>
      <c r="J36" s="10" t="s">
        <v>9</v>
      </c>
      <c r="K36" s="10" t="s">
        <v>26</v>
      </c>
      <c r="L36" s="10" t="s">
        <v>11</v>
      </c>
      <c r="M36" s="2" t="s">
        <v>261</v>
      </c>
      <c r="N36" s="2" t="s">
        <v>262</v>
      </c>
      <c r="O36" s="2" t="s">
        <v>29</v>
      </c>
      <c r="P36" s="10" t="s">
        <v>30</v>
      </c>
      <c r="Q36" s="17" t="s">
        <v>31</v>
      </c>
      <c r="R36" s="2" t="s">
        <v>32</v>
      </c>
      <c r="S36" s="10" t="s">
        <v>33</v>
      </c>
      <c r="T36" s="10" t="s">
        <v>34</v>
      </c>
      <c r="U36" s="2" t="s">
        <v>29</v>
      </c>
      <c r="V36" s="10" t="s">
        <v>35</v>
      </c>
      <c r="W36" s="10" t="s">
        <v>263</v>
      </c>
    </row>
    <row r="37" s="2" customFormat="1" ht="12.75" spans="1:23">
      <c r="A37" s="1">
        <v>20204450</v>
      </c>
      <c r="B37" s="9" t="s">
        <v>264</v>
      </c>
      <c r="C37" s="10" t="s">
        <v>265</v>
      </c>
      <c r="D37" s="1">
        <v>12</v>
      </c>
      <c r="E37" s="11">
        <v>16</v>
      </c>
      <c r="F37" s="11">
        <v>192</v>
      </c>
      <c r="G37" s="11">
        <v>2</v>
      </c>
      <c r="H37" s="11">
        <f t="shared" si="1"/>
        <v>384</v>
      </c>
      <c r="I37" s="2" t="s">
        <v>25</v>
      </c>
      <c r="J37" s="10" t="s">
        <v>47</v>
      </c>
      <c r="K37" s="2" t="s">
        <v>25</v>
      </c>
      <c r="L37" s="10" t="s">
        <v>11</v>
      </c>
      <c r="M37" s="2" t="s">
        <v>266</v>
      </c>
      <c r="N37" s="2" t="s">
        <v>267</v>
      </c>
      <c r="O37" s="2" t="s">
        <v>68</v>
      </c>
      <c r="P37" s="10" t="s">
        <v>69</v>
      </c>
      <c r="Q37" s="17" t="s">
        <v>31</v>
      </c>
      <c r="R37" s="2" t="s">
        <v>32</v>
      </c>
      <c r="S37" s="10" t="s">
        <v>33</v>
      </c>
      <c r="T37" s="10" t="s">
        <v>34</v>
      </c>
      <c r="U37" s="2" t="s">
        <v>68</v>
      </c>
      <c r="V37" s="10" t="s">
        <v>268</v>
      </c>
      <c r="W37" s="10" t="s">
        <v>269</v>
      </c>
    </row>
    <row r="38" s="2" customFormat="1" ht="12.75" spans="1:23">
      <c r="A38" s="1">
        <v>20204310</v>
      </c>
      <c r="B38" s="9" t="s">
        <v>270</v>
      </c>
      <c r="C38" s="10" t="s">
        <v>271</v>
      </c>
      <c r="D38" s="1">
        <v>12</v>
      </c>
      <c r="E38" s="11">
        <v>15</v>
      </c>
      <c r="F38" s="11">
        <v>180</v>
      </c>
      <c r="G38" s="11">
        <v>2</v>
      </c>
      <c r="H38" s="11">
        <f t="shared" si="1"/>
        <v>360</v>
      </c>
      <c r="I38" s="2" t="s">
        <v>25</v>
      </c>
      <c r="J38" s="10" t="s">
        <v>9</v>
      </c>
      <c r="K38" s="2" t="s">
        <v>25</v>
      </c>
      <c r="L38" s="10" t="s">
        <v>11</v>
      </c>
      <c r="M38" s="2" t="s">
        <v>272</v>
      </c>
      <c r="N38" s="2" t="s">
        <v>273</v>
      </c>
      <c r="O38" s="2" t="s">
        <v>204</v>
      </c>
      <c r="P38" s="10" t="s">
        <v>205</v>
      </c>
      <c r="Q38" s="17" t="s">
        <v>31</v>
      </c>
      <c r="R38" s="2" t="s">
        <v>32</v>
      </c>
      <c r="S38" s="10" t="s">
        <v>33</v>
      </c>
      <c r="T38" s="10" t="s">
        <v>34</v>
      </c>
      <c r="U38" s="2" t="s">
        <v>274</v>
      </c>
      <c r="V38" s="10" t="s">
        <v>207</v>
      </c>
      <c r="W38" s="10" t="s">
        <v>275</v>
      </c>
    </row>
    <row r="39" s="2" customFormat="1" ht="12.75" spans="1:23">
      <c r="A39" s="1">
        <v>20204180</v>
      </c>
      <c r="B39" s="9" t="s">
        <v>276</v>
      </c>
      <c r="C39" s="10" t="s">
        <v>277</v>
      </c>
      <c r="D39" s="1">
        <v>6</v>
      </c>
      <c r="E39" s="11">
        <v>16</v>
      </c>
      <c r="F39" s="11">
        <v>96</v>
      </c>
      <c r="G39" s="11">
        <v>2</v>
      </c>
      <c r="H39" s="11">
        <f t="shared" si="1"/>
        <v>192</v>
      </c>
      <c r="I39" s="2" t="s">
        <v>25</v>
      </c>
      <c r="J39" s="10" t="s">
        <v>9</v>
      </c>
      <c r="K39" s="10" t="s">
        <v>278</v>
      </c>
      <c r="L39" s="10" t="s">
        <v>11</v>
      </c>
      <c r="M39" s="2" t="s">
        <v>279</v>
      </c>
      <c r="N39" s="2" t="s">
        <v>280</v>
      </c>
      <c r="O39" s="2" t="s">
        <v>163</v>
      </c>
      <c r="P39" s="10" t="s">
        <v>164</v>
      </c>
      <c r="Q39" s="17" t="s">
        <v>31</v>
      </c>
      <c r="R39" s="2" t="s">
        <v>32</v>
      </c>
      <c r="S39" s="10" t="s">
        <v>33</v>
      </c>
      <c r="T39" s="10" t="s">
        <v>34</v>
      </c>
      <c r="U39" s="2" t="s">
        <v>281</v>
      </c>
      <c r="V39" s="10" t="s">
        <v>282</v>
      </c>
      <c r="W39" s="10" t="s">
        <v>283</v>
      </c>
    </row>
    <row r="40" s="2" customFormat="1" ht="12.75" spans="1:23">
      <c r="A40" s="1">
        <v>20203850</v>
      </c>
      <c r="B40" s="9" t="s">
        <v>284</v>
      </c>
      <c r="C40" s="10" t="s">
        <v>285</v>
      </c>
      <c r="D40" s="1">
        <v>6</v>
      </c>
      <c r="E40" s="11">
        <v>10</v>
      </c>
      <c r="F40" s="11">
        <v>60</v>
      </c>
      <c r="G40" s="11">
        <v>2</v>
      </c>
      <c r="H40" s="11">
        <f t="shared" si="1"/>
        <v>120</v>
      </c>
      <c r="I40" s="2" t="s">
        <v>25</v>
      </c>
      <c r="J40" s="10" t="s">
        <v>9</v>
      </c>
      <c r="K40" s="10" t="s">
        <v>116</v>
      </c>
      <c r="L40" s="10" t="s">
        <v>11</v>
      </c>
      <c r="M40" s="2" t="s">
        <v>286</v>
      </c>
      <c r="N40" s="2" t="s">
        <v>287</v>
      </c>
      <c r="O40" s="2" t="s">
        <v>100</v>
      </c>
      <c r="P40" s="10" t="s">
        <v>109</v>
      </c>
      <c r="Q40" s="17" t="s">
        <v>31</v>
      </c>
      <c r="R40" s="2" t="s">
        <v>32</v>
      </c>
      <c r="S40" s="10" t="s">
        <v>33</v>
      </c>
      <c r="T40" s="10" t="s">
        <v>34</v>
      </c>
      <c r="U40" s="2" t="s">
        <v>288</v>
      </c>
      <c r="V40" s="10" t="s">
        <v>289</v>
      </c>
      <c r="W40" s="10" t="s">
        <v>290</v>
      </c>
    </row>
    <row r="41" s="2" customFormat="1" ht="12.75" spans="1:23">
      <c r="A41" s="1">
        <v>20203780</v>
      </c>
      <c r="B41" s="9" t="s">
        <v>291</v>
      </c>
      <c r="C41" s="10" t="s">
        <v>292</v>
      </c>
      <c r="D41" s="1">
        <v>12</v>
      </c>
      <c r="E41" s="11">
        <v>10</v>
      </c>
      <c r="F41" s="11">
        <v>120</v>
      </c>
      <c r="G41" s="11">
        <v>1</v>
      </c>
      <c r="H41" s="11">
        <f t="shared" si="1"/>
        <v>120</v>
      </c>
      <c r="I41" s="2" t="s">
        <v>25</v>
      </c>
      <c r="J41" s="10" t="s">
        <v>47</v>
      </c>
      <c r="K41" s="2" t="s">
        <v>25</v>
      </c>
      <c r="L41" s="10" t="s">
        <v>11</v>
      </c>
      <c r="M41" s="2" t="s">
        <v>293</v>
      </c>
      <c r="N41" s="2" t="s">
        <v>294</v>
      </c>
      <c r="O41" s="2" t="s">
        <v>100</v>
      </c>
      <c r="P41" s="10" t="s">
        <v>109</v>
      </c>
      <c r="Q41" s="17">
        <v>2023</v>
      </c>
      <c r="R41" s="2" t="s">
        <v>32</v>
      </c>
      <c r="S41" s="10" t="s">
        <v>33</v>
      </c>
      <c r="T41" s="10" t="s">
        <v>34</v>
      </c>
      <c r="U41" s="2" t="s">
        <v>295</v>
      </c>
      <c r="V41" s="10" t="s">
        <v>296</v>
      </c>
      <c r="W41" s="10" t="s">
        <v>297</v>
      </c>
    </row>
    <row r="42" s="2" customFormat="1" ht="12.75" spans="1:23">
      <c r="A42" s="1">
        <v>20203720</v>
      </c>
      <c r="B42" s="9" t="s">
        <v>298</v>
      </c>
      <c r="C42" s="10" t="s">
        <v>299</v>
      </c>
      <c r="D42" s="1">
        <v>24</v>
      </c>
      <c r="E42" s="11">
        <v>7</v>
      </c>
      <c r="F42" s="11">
        <v>168</v>
      </c>
      <c r="G42" s="11">
        <v>1</v>
      </c>
      <c r="H42" s="11">
        <f t="shared" si="1"/>
        <v>168</v>
      </c>
      <c r="I42" s="2" t="s">
        <v>25</v>
      </c>
      <c r="J42" s="10" t="s">
        <v>9</v>
      </c>
      <c r="K42" s="10" t="s">
        <v>300</v>
      </c>
      <c r="L42" s="10" t="s">
        <v>11</v>
      </c>
      <c r="M42" s="2" t="s">
        <v>301</v>
      </c>
      <c r="N42" s="2" t="s">
        <v>302</v>
      </c>
      <c r="O42" s="2" t="s">
        <v>100</v>
      </c>
      <c r="P42" s="10" t="s">
        <v>109</v>
      </c>
      <c r="Q42" s="17" t="s">
        <v>31</v>
      </c>
      <c r="R42" s="2" t="s">
        <v>32</v>
      </c>
      <c r="S42" s="10" t="s">
        <v>33</v>
      </c>
      <c r="T42" s="10" t="s">
        <v>34</v>
      </c>
      <c r="U42" s="2" t="s">
        <v>303</v>
      </c>
      <c r="V42" s="10" t="s">
        <v>296</v>
      </c>
      <c r="W42" s="10" t="s">
        <v>304</v>
      </c>
    </row>
    <row r="43" s="2" customFormat="1" ht="12.75" spans="1:23">
      <c r="A43" s="1">
        <v>20203620</v>
      </c>
      <c r="B43" s="9" t="s">
        <v>305</v>
      </c>
      <c r="C43" s="10" t="s">
        <v>306</v>
      </c>
      <c r="D43" s="1">
        <v>24</v>
      </c>
      <c r="E43" s="11">
        <v>60</v>
      </c>
      <c r="F43" s="11">
        <v>1440</v>
      </c>
      <c r="G43" s="11">
        <v>2</v>
      </c>
      <c r="H43" s="11">
        <f t="shared" si="1"/>
        <v>2880</v>
      </c>
      <c r="I43" s="2" t="s">
        <v>25</v>
      </c>
      <c r="J43" s="10" t="s">
        <v>9</v>
      </c>
      <c r="K43" s="2" t="s">
        <v>25</v>
      </c>
      <c r="L43" s="10" t="s">
        <v>11</v>
      </c>
      <c r="M43" s="2" t="s">
        <v>307</v>
      </c>
      <c r="N43" s="2" t="s">
        <v>308</v>
      </c>
      <c r="O43" s="2" t="s">
        <v>204</v>
      </c>
      <c r="P43" s="10" t="s">
        <v>205</v>
      </c>
      <c r="Q43" s="17" t="s">
        <v>31</v>
      </c>
      <c r="R43" s="2" t="s">
        <v>32</v>
      </c>
      <c r="S43" s="10" t="s">
        <v>33</v>
      </c>
      <c r="T43" s="10" t="s">
        <v>34</v>
      </c>
      <c r="U43" s="2" t="s">
        <v>204</v>
      </c>
      <c r="V43" s="10" t="s">
        <v>207</v>
      </c>
      <c r="W43" s="10" t="s">
        <v>309</v>
      </c>
    </row>
    <row r="44" s="2" customFormat="1" ht="12.75" spans="1:23">
      <c r="A44" s="1">
        <v>20202340</v>
      </c>
      <c r="B44" s="9" t="s">
        <v>310</v>
      </c>
      <c r="C44" s="10" t="s">
        <v>311</v>
      </c>
      <c r="D44" s="1">
        <v>12</v>
      </c>
      <c r="E44" s="11">
        <v>20</v>
      </c>
      <c r="F44" s="11">
        <v>240</v>
      </c>
      <c r="G44" s="11">
        <v>1</v>
      </c>
      <c r="H44" s="11">
        <f t="shared" si="1"/>
        <v>240</v>
      </c>
      <c r="I44" s="2" t="s">
        <v>25</v>
      </c>
      <c r="J44" s="10" t="s">
        <v>47</v>
      </c>
      <c r="K44" s="2" t="s">
        <v>25</v>
      </c>
      <c r="L44" s="10" t="s">
        <v>11</v>
      </c>
      <c r="M44" s="2" t="s">
        <v>312</v>
      </c>
      <c r="N44" s="2" t="s">
        <v>313</v>
      </c>
      <c r="O44" s="2" t="s">
        <v>314</v>
      </c>
      <c r="P44" s="10" t="s">
        <v>315</v>
      </c>
      <c r="Q44" s="17" t="s">
        <v>31</v>
      </c>
      <c r="R44" s="2" t="s">
        <v>32</v>
      </c>
      <c r="S44" s="10" t="s">
        <v>33</v>
      </c>
      <c r="T44" s="10" t="s">
        <v>34</v>
      </c>
      <c r="U44" s="2" t="s">
        <v>314</v>
      </c>
      <c r="V44" s="10" t="s">
        <v>316</v>
      </c>
      <c r="W44" s="10" t="s">
        <v>317</v>
      </c>
    </row>
    <row r="45" s="2" customFormat="1" ht="12.75" spans="1:23">
      <c r="A45" s="1">
        <v>20201420</v>
      </c>
      <c r="B45" s="9" t="s">
        <v>318</v>
      </c>
      <c r="C45" s="10" t="s">
        <v>319</v>
      </c>
      <c r="D45" s="1">
        <v>12</v>
      </c>
      <c r="E45" s="11">
        <v>23</v>
      </c>
      <c r="F45" s="11">
        <v>276</v>
      </c>
      <c r="G45" s="11">
        <v>1</v>
      </c>
      <c r="H45" s="11">
        <f t="shared" si="1"/>
        <v>276</v>
      </c>
      <c r="I45" s="2" t="s">
        <v>320</v>
      </c>
      <c r="J45" s="10" t="s">
        <v>47</v>
      </c>
      <c r="K45" s="2" t="s">
        <v>25</v>
      </c>
      <c r="L45" s="10" t="s">
        <v>11</v>
      </c>
      <c r="M45" s="2" t="s">
        <v>321</v>
      </c>
      <c r="N45" s="2" t="s">
        <v>322</v>
      </c>
      <c r="O45" s="2" t="s">
        <v>41</v>
      </c>
      <c r="P45" s="10" t="s">
        <v>42</v>
      </c>
      <c r="Q45" s="17" t="s">
        <v>31</v>
      </c>
      <c r="R45" s="2" t="s">
        <v>32</v>
      </c>
      <c r="S45" s="10" t="s">
        <v>33</v>
      </c>
      <c r="T45" s="10" t="s">
        <v>34</v>
      </c>
      <c r="U45" s="2" t="s">
        <v>323</v>
      </c>
      <c r="V45" s="10" t="s">
        <v>324</v>
      </c>
      <c r="W45" s="10" t="s">
        <v>325</v>
      </c>
    </row>
    <row r="46" s="2" customFormat="1" ht="12.75" spans="1:23">
      <c r="A46" s="1">
        <v>20201300</v>
      </c>
      <c r="B46" s="9" t="s">
        <v>326</v>
      </c>
      <c r="C46" s="10" t="s">
        <v>327</v>
      </c>
      <c r="D46" s="1">
        <v>6</v>
      </c>
      <c r="E46" s="11">
        <v>32</v>
      </c>
      <c r="F46" s="11">
        <v>192</v>
      </c>
      <c r="G46" s="11">
        <v>1</v>
      </c>
      <c r="H46" s="11">
        <f t="shared" si="1"/>
        <v>192</v>
      </c>
      <c r="I46" s="2" t="s">
        <v>25</v>
      </c>
      <c r="J46" s="10" t="s">
        <v>9</v>
      </c>
      <c r="K46" s="10" t="s">
        <v>97</v>
      </c>
      <c r="L46" s="10" t="s">
        <v>11</v>
      </c>
      <c r="M46" s="2" t="s">
        <v>328</v>
      </c>
      <c r="N46" s="2" t="s">
        <v>329</v>
      </c>
      <c r="O46" s="2" t="s">
        <v>163</v>
      </c>
      <c r="P46" s="10" t="s">
        <v>164</v>
      </c>
      <c r="Q46" s="17" t="s">
        <v>31</v>
      </c>
      <c r="R46" s="2" t="s">
        <v>32</v>
      </c>
      <c r="S46" s="10" t="s">
        <v>33</v>
      </c>
      <c r="T46" s="10" t="s">
        <v>34</v>
      </c>
      <c r="U46" s="2" t="s">
        <v>163</v>
      </c>
      <c r="V46" s="10" t="s">
        <v>102</v>
      </c>
      <c r="W46" s="10" t="s">
        <v>330</v>
      </c>
    </row>
    <row r="47" s="2" customFormat="1" ht="12.75" spans="1:23">
      <c r="A47" s="1">
        <v>20201290</v>
      </c>
      <c r="B47" s="9" t="s">
        <v>331</v>
      </c>
      <c r="C47" s="10" t="s">
        <v>332</v>
      </c>
      <c r="D47" s="1">
        <v>6</v>
      </c>
      <c r="E47" s="11">
        <v>40</v>
      </c>
      <c r="F47" s="11">
        <v>240</v>
      </c>
      <c r="G47" s="11">
        <v>1</v>
      </c>
      <c r="H47" s="11">
        <f t="shared" si="1"/>
        <v>240</v>
      </c>
      <c r="I47" s="2" t="s">
        <v>25</v>
      </c>
      <c r="J47" s="10" t="s">
        <v>47</v>
      </c>
      <c r="K47" s="2" t="s">
        <v>25</v>
      </c>
      <c r="L47" s="10" t="s">
        <v>11</v>
      </c>
      <c r="M47" s="2" t="s">
        <v>333</v>
      </c>
      <c r="N47" s="2" t="s">
        <v>334</v>
      </c>
      <c r="O47" s="2" t="s">
        <v>335</v>
      </c>
      <c r="P47" s="10" t="s">
        <v>336</v>
      </c>
      <c r="Q47" s="17" t="s">
        <v>31</v>
      </c>
      <c r="R47" s="2" t="s">
        <v>32</v>
      </c>
      <c r="S47" s="10" t="s">
        <v>33</v>
      </c>
      <c r="T47" s="10" t="s">
        <v>34</v>
      </c>
      <c r="U47" s="2" t="s">
        <v>335</v>
      </c>
      <c r="V47" s="10" t="s">
        <v>337</v>
      </c>
      <c r="W47" s="10" t="s">
        <v>338</v>
      </c>
    </row>
    <row r="48" s="2" customFormat="1" ht="12.75" spans="1:23">
      <c r="A48" s="1">
        <v>20201250</v>
      </c>
      <c r="B48" s="9" t="s">
        <v>339</v>
      </c>
      <c r="C48" s="10" t="s">
        <v>340</v>
      </c>
      <c r="D48" s="1">
        <v>12</v>
      </c>
      <c r="E48" s="11">
        <v>15</v>
      </c>
      <c r="F48" s="11">
        <v>180</v>
      </c>
      <c r="G48" s="11">
        <v>1</v>
      </c>
      <c r="H48" s="11">
        <f t="shared" si="1"/>
        <v>180</v>
      </c>
      <c r="I48" s="2" t="s">
        <v>25</v>
      </c>
      <c r="J48" s="10" t="s">
        <v>47</v>
      </c>
      <c r="K48" s="2" t="s">
        <v>25</v>
      </c>
      <c r="L48" s="10" t="s">
        <v>11</v>
      </c>
      <c r="M48" s="2" t="s">
        <v>341</v>
      </c>
      <c r="N48" s="2" t="s">
        <v>342</v>
      </c>
      <c r="O48" s="2" t="s">
        <v>335</v>
      </c>
      <c r="P48" s="10" t="s">
        <v>336</v>
      </c>
      <c r="Q48" s="17" t="s">
        <v>31</v>
      </c>
      <c r="R48" s="2" t="s">
        <v>32</v>
      </c>
      <c r="S48" s="10" t="s">
        <v>33</v>
      </c>
      <c r="T48" s="10" t="s">
        <v>34</v>
      </c>
      <c r="U48" s="2" t="s">
        <v>335</v>
      </c>
      <c r="V48" s="10" t="s">
        <v>324</v>
      </c>
      <c r="W48" s="10" t="s">
        <v>343</v>
      </c>
    </row>
    <row r="49" s="2" customFormat="1" ht="12.75" spans="1:23">
      <c r="A49" s="1">
        <v>20201220</v>
      </c>
      <c r="B49" s="9" t="s">
        <v>344</v>
      </c>
      <c r="C49" s="10" t="s">
        <v>345</v>
      </c>
      <c r="D49" s="1">
        <v>24</v>
      </c>
      <c r="E49" s="11">
        <v>25</v>
      </c>
      <c r="F49" s="11">
        <v>600</v>
      </c>
      <c r="G49" s="11">
        <v>1</v>
      </c>
      <c r="H49" s="11">
        <f t="shared" si="1"/>
        <v>600</v>
      </c>
      <c r="I49" s="2" t="s">
        <v>25</v>
      </c>
      <c r="J49" s="10" t="s">
        <v>47</v>
      </c>
      <c r="K49" s="2" t="s">
        <v>25</v>
      </c>
      <c r="L49" s="10" t="s">
        <v>11</v>
      </c>
      <c r="M49" s="2" t="s">
        <v>346</v>
      </c>
      <c r="N49" s="2" t="s">
        <v>347</v>
      </c>
      <c r="O49" s="2" t="s">
        <v>41</v>
      </c>
      <c r="P49" s="10" t="s">
        <v>42</v>
      </c>
      <c r="Q49" s="17" t="s">
        <v>31</v>
      </c>
      <c r="R49" s="2" t="s">
        <v>32</v>
      </c>
      <c r="S49" s="10" t="s">
        <v>33</v>
      </c>
      <c r="T49" s="10" t="s">
        <v>34</v>
      </c>
      <c r="U49" s="2" t="s">
        <v>348</v>
      </c>
      <c r="V49" s="10" t="s">
        <v>349</v>
      </c>
      <c r="W49" s="10" t="s">
        <v>350</v>
      </c>
    </row>
    <row r="50" s="2" customFormat="1" ht="12.75" spans="1:23">
      <c r="A50" s="1">
        <v>20200920</v>
      </c>
      <c r="B50" s="9" t="s">
        <v>351</v>
      </c>
      <c r="C50" s="10" t="s">
        <v>352</v>
      </c>
      <c r="D50" s="1">
        <v>12</v>
      </c>
      <c r="E50" s="11">
        <v>25</v>
      </c>
      <c r="F50" s="11">
        <v>300</v>
      </c>
      <c r="G50" s="11">
        <v>1</v>
      </c>
      <c r="H50" s="11">
        <f t="shared" si="1"/>
        <v>300</v>
      </c>
      <c r="I50" s="2" t="s">
        <v>25</v>
      </c>
      <c r="J50" s="10" t="s">
        <v>47</v>
      </c>
      <c r="K50" s="2" t="s">
        <v>25</v>
      </c>
      <c r="L50" s="10" t="s">
        <v>11</v>
      </c>
      <c r="M50" s="2" t="s">
        <v>353</v>
      </c>
      <c r="N50" s="2" t="s">
        <v>354</v>
      </c>
      <c r="O50" s="2" t="s">
        <v>137</v>
      </c>
      <c r="P50" s="10" t="s">
        <v>138</v>
      </c>
      <c r="Q50" s="17" t="s">
        <v>31</v>
      </c>
      <c r="R50" s="2" t="s">
        <v>32</v>
      </c>
      <c r="S50" s="10" t="s">
        <v>33</v>
      </c>
      <c r="T50" s="10" t="s">
        <v>34</v>
      </c>
      <c r="U50" s="2" t="s">
        <v>137</v>
      </c>
      <c r="V50" s="10" t="s">
        <v>355</v>
      </c>
      <c r="W50" s="10" t="s">
        <v>356</v>
      </c>
    </row>
    <row r="51" s="2" customFormat="1" ht="12.75" spans="1:23">
      <c r="A51" s="1">
        <v>20200910</v>
      </c>
      <c r="B51" s="9" t="s">
        <v>357</v>
      </c>
      <c r="C51" s="10" t="s">
        <v>358</v>
      </c>
      <c r="D51" s="1">
        <v>12</v>
      </c>
      <c r="E51" s="11">
        <v>15</v>
      </c>
      <c r="F51" s="11">
        <v>180</v>
      </c>
      <c r="G51" s="11">
        <v>1</v>
      </c>
      <c r="H51" s="11">
        <f t="shared" si="1"/>
        <v>180</v>
      </c>
      <c r="I51" s="2" t="s">
        <v>25</v>
      </c>
      <c r="J51" s="10" t="s">
        <v>47</v>
      </c>
      <c r="K51" s="2" t="s">
        <v>25</v>
      </c>
      <c r="L51" s="10" t="s">
        <v>11</v>
      </c>
      <c r="M51" s="2" t="s">
        <v>359</v>
      </c>
      <c r="N51" s="2" t="s">
        <v>360</v>
      </c>
      <c r="O51" s="2" t="s">
        <v>100</v>
      </c>
      <c r="P51" s="10" t="s">
        <v>109</v>
      </c>
      <c r="Q51" s="17" t="s">
        <v>31</v>
      </c>
      <c r="R51" s="2" t="s">
        <v>32</v>
      </c>
      <c r="S51" s="10" t="s">
        <v>33</v>
      </c>
      <c r="T51" s="10" t="s">
        <v>34</v>
      </c>
      <c r="U51" s="2" t="s">
        <v>100</v>
      </c>
      <c r="V51" s="10" t="s">
        <v>246</v>
      </c>
      <c r="W51" s="10" t="s">
        <v>361</v>
      </c>
    </row>
    <row r="52" s="2" customFormat="1" ht="12.75" spans="1:23">
      <c r="A52" s="1">
        <v>20200990</v>
      </c>
      <c r="B52" s="9" t="s">
        <v>362</v>
      </c>
      <c r="C52" s="10" t="s">
        <v>363</v>
      </c>
      <c r="D52" s="1">
        <v>12</v>
      </c>
      <c r="E52" s="11">
        <v>25</v>
      </c>
      <c r="F52" s="11">
        <v>300</v>
      </c>
      <c r="G52" s="11">
        <v>1</v>
      </c>
      <c r="H52" s="11">
        <f t="shared" si="1"/>
        <v>300</v>
      </c>
      <c r="I52" s="2" t="s">
        <v>25</v>
      </c>
      <c r="J52" s="10" t="s">
        <v>47</v>
      </c>
      <c r="K52" s="2" t="s">
        <v>25</v>
      </c>
      <c r="L52" s="10" t="s">
        <v>11</v>
      </c>
      <c r="M52" s="2" t="s">
        <v>364</v>
      </c>
      <c r="N52" s="2" t="s">
        <v>365</v>
      </c>
      <c r="O52" s="2" t="s">
        <v>366</v>
      </c>
      <c r="P52" s="10" t="s">
        <v>367</v>
      </c>
      <c r="Q52" s="17" t="s">
        <v>31</v>
      </c>
      <c r="R52" s="2" t="s">
        <v>32</v>
      </c>
      <c r="S52" s="10" t="s">
        <v>33</v>
      </c>
      <c r="T52" s="10" t="s">
        <v>34</v>
      </c>
      <c r="U52" s="2" t="s">
        <v>366</v>
      </c>
      <c r="V52" s="10" t="s">
        <v>368</v>
      </c>
      <c r="W52" s="10" t="s">
        <v>369</v>
      </c>
    </row>
    <row r="53" s="2" customFormat="1" ht="12.75" spans="1:23">
      <c r="A53" s="1">
        <v>20200900</v>
      </c>
      <c r="B53" s="9" t="s">
        <v>370</v>
      </c>
      <c r="C53" s="10" t="s">
        <v>371</v>
      </c>
      <c r="D53" s="1">
        <v>12</v>
      </c>
      <c r="E53" s="11">
        <v>80</v>
      </c>
      <c r="F53" s="11">
        <v>960</v>
      </c>
      <c r="G53" s="11">
        <v>1</v>
      </c>
      <c r="H53" s="11">
        <f t="shared" si="1"/>
        <v>960</v>
      </c>
      <c r="I53" s="2" t="s">
        <v>25</v>
      </c>
      <c r="J53" s="10" t="s">
        <v>9</v>
      </c>
      <c r="K53" s="2" t="s">
        <v>25</v>
      </c>
      <c r="L53" s="10" t="s">
        <v>11</v>
      </c>
      <c r="M53" s="2" t="s">
        <v>372</v>
      </c>
      <c r="N53" s="2" t="s">
        <v>373</v>
      </c>
      <c r="O53" s="2" t="s">
        <v>374</v>
      </c>
      <c r="P53" s="10" t="s">
        <v>375</v>
      </c>
      <c r="Q53" s="17" t="s">
        <v>31</v>
      </c>
      <c r="R53" s="2" t="s">
        <v>32</v>
      </c>
      <c r="S53" s="10" t="s">
        <v>33</v>
      </c>
      <c r="T53" s="10" t="s">
        <v>34</v>
      </c>
      <c r="U53" s="2" t="s">
        <v>374</v>
      </c>
      <c r="V53" s="10" t="s">
        <v>337</v>
      </c>
      <c r="W53" s="10" t="s">
        <v>376</v>
      </c>
    </row>
    <row r="54" s="2" customFormat="1" ht="12.75" spans="1:23">
      <c r="A54" s="1">
        <v>20200890</v>
      </c>
      <c r="B54" s="9" t="s">
        <v>377</v>
      </c>
      <c r="C54" s="10" t="s">
        <v>378</v>
      </c>
      <c r="D54" s="1">
        <v>6</v>
      </c>
      <c r="E54" s="11">
        <v>60</v>
      </c>
      <c r="F54" s="11">
        <v>360</v>
      </c>
      <c r="G54" s="11">
        <v>1</v>
      </c>
      <c r="H54" s="11">
        <f t="shared" si="1"/>
        <v>360</v>
      </c>
      <c r="I54" s="2" t="s">
        <v>25</v>
      </c>
      <c r="J54" s="10" t="s">
        <v>9</v>
      </c>
      <c r="K54" s="2" t="s">
        <v>25</v>
      </c>
      <c r="L54" s="10" t="s">
        <v>11</v>
      </c>
      <c r="M54" s="2" t="s">
        <v>379</v>
      </c>
      <c r="N54" s="2" t="s">
        <v>380</v>
      </c>
      <c r="O54" s="2" t="s">
        <v>374</v>
      </c>
      <c r="P54" s="10" t="s">
        <v>375</v>
      </c>
      <c r="Q54" s="17" t="s">
        <v>31</v>
      </c>
      <c r="R54" s="2" t="s">
        <v>32</v>
      </c>
      <c r="S54" s="10" t="s">
        <v>33</v>
      </c>
      <c r="T54" s="10" t="s">
        <v>34</v>
      </c>
      <c r="U54" s="2" t="s">
        <v>381</v>
      </c>
      <c r="V54" s="10" t="s">
        <v>382</v>
      </c>
      <c r="W54" s="10" t="s">
        <v>383</v>
      </c>
    </row>
    <row r="55" s="2" customFormat="1" ht="12.75" spans="1:23">
      <c r="A55" s="1">
        <v>20200800</v>
      </c>
      <c r="B55" s="9" t="s">
        <v>384</v>
      </c>
      <c r="C55" s="10" t="s">
        <v>385</v>
      </c>
      <c r="D55" s="1">
        <v>24</v>
      </c>
      <c r="E55" s="11">
        <v>12</v>
      </c>
      <c r="F55" s="11">
        <v>288</v>
      </c>
      <c r="G55" s="11">
        <v>2</v>
      </c>
      <c r="H55" s="11">
        <f t="shared" si="1"/>
        <v>576</v>
      </c>
      <c r="I55" s="2" t="s">
        <v>25</v>
      </c>
      <c r="J55" s="10" t="s">
        <v>47</v>
      </c>
      <c r="K55" s="2" t="s">
        <v>25</v>
      </c>
      <c r="L55" s="10" t="s">
        <v>11</v>
      </c>
      <c r="M55" s="2" t="s">
        <v>386</v>
      </c>
      <c r="N55" s="2" t="s">
        <v>387</v>
      </c>
      <c r="O55" s="2" t="s">
        <v>100</v>
      </c>
      <c r="P55" s="10" t="s">
        <v>109</v>
      </c>
      <c r="Q55" s="17" t="s">
        <v>31</v>
      </c>
      <c r="R55" s="2" t="s">
        <v>32</v>
      </c>
      <c r="S55" s="10" t="s">
        <v>33</v>
      </c>
      <c r="T55" s="10" t="s">
        <v>34</v>
      </c>
      <c r="U55" s="2" t="s">
        <v>100</v>
      </c>
      <c r="V55" s="10" t="s">
        <v>112</v>
      </c>
      <c r="W55" s="10" t="s">
        <v>388</v>
      </c>
    </row>
    <row r="56" s="2" customFormat="1" ht="12.75" spans="1:23">
      <c r="A56" s="1">
        <v>20200050</v>
      </c>
      <c r="B56" s="9" t="s">
        <v>389</v>
      </c>
      <c r="C56" s="10" t="s">
        <v>390</v>
      </c>
      <c r="D56" s="1">
        <v>24</v>
      </c>
      <c r="E56" s="11">
        <v>18</v>
      </c>
      <c r="F56" s="11">
        <v>432</v>
      </c>
      <c r="G56" s="11">
        <v>1</v>
      </c>
      <c r="H56" s="11">
        <f t="shared" si="1"/>
        <v>432</v>
      </c>
      <c r="I56" s="2" t="s">
        <v>25</v>
      </c>
      <c r="J56" s="10" t="s">
        <v>9</v>
      </c>
      <c r="K56" s="2" t="s">
        <v>25</v>
      </c>
      <c r="L56" s="10" t="s">
        <v>11</v>
      </c>
      <c r="M56" s="2" t="s">
        <v>391</v>
      </c>
      <c r="N56" s="2" t="s">
        <v>392</v>
      </c>
      <c r="O56" s="2" t="s">
        <v>163</v>
      </c>
      <c r="P56" s="10" t="s">
        <v>164</v>
      </c>
      <c r="Q56" s="17" t="s">
        <v>31</v>
      </c>
      <c r="R56" s="2" t="s">
        <v>177</v>
      </c>
      <c r="S56" s="10" t="s">
        <v>33</v>
      </c>
      <c r="T56" s="10" t="s">
        <v>34</v>
      </c>
      <c r="U56" s="2" t="s">
        <v>393</v>
      </c>
      <c r="V56" s="10" t="s">
        <v>282</v>
      </c>
      <c r="W56" s="10" t="s">
        <v>394</v>
      </c>
    </row>
    <row r="57" s="2" customFormat="1" ht="12.75" spans="1:23">
      <c r="A57" s="1">
        <v>20200220</v>
      </c>
      <c r="B57" s="9" t="s">
        <v>395</v>
      </c>
      <c r="C57" s="10" t="s">
        <v>396</v>
      </c>
      <c r="D57" s="1">
        <v>24</v>
      </c>
      <c r="E57" s="11">
        <v>18</v>
      </c>
      <c r="F57" s="11">
        <v>432</v>
      </c>
      <c r="G57" s="11">
        <v>1</v>
      </c>
      <c r="H57" s="11">
        <f t="shared" si="1"/>
        <v>432</v>
      </c>
      <c r="I57" s="2" t="s">
        <v>25</v>
      </c>
      <c r="J57" s="10" t="s">
        <v>47</v>
      </c>
      <c r="K57" s="2" t="s">
        <v>25</v>
      </c>
      <c r="L57" s="10" t="s">
        <v>11</v>
      </c>
      <c r="M57" s="2" t="s">
        <v>397</v>
      </c>
      <c r="N57" s="2" t="s">
        <v>398</v>
      </c>
      <c r="O57" s="2" t="s">
        <v>100</v>
      </c>
      <c r="P57" s="10" t="s">
        <v>109</v>
      </c>
      <c r="Q57" s="17">
        <v>2023</v>
      </c>
      <c r="R57" s="2" t="s">
        <v>100</v>
      </c>
      <c r="S57" s="10" t="s">
        <v>33</v>
      </c>
      <c r="T57" s="10" t="s">
        <v>34</v>
      </c>
      <c r="U57" s="2" t="s">
        <v>100</v>
      </c>
      <c r="V57" s="10" t="s">
        <v>399</v>
      </c>
      <c r="W57" s="10" t="s">
        <v>400</v>
      </c>
    </row>
    <row r="58" s="3" customFormat="1" ht="12.75" spans="1:17">
      <c r="A58" s="13"/>
      <c r="B58" s="14"/>
      <c r="D58" s="13"/>
      <c r="E58" s="15"/>
      <c r="F58" s="15"/>
      <c r="G58" s="16"/>
      <c r="H58" s="15"/>
      <c r="Q58" s="18"/>
    </row>
    <row r="59" s="3" customFormat="1" ht="12.75" spans="1:24">
      <c r="A59" s="13">
        <v>31400090</v>
      </c>
      <c r="B59" s="14" t="s">
        <v>401</v>
      </c>
      <c r="C59" s="3" t="s">
        <v>402</v>
      </c>
      <c r="D59" s="13">
        <v>12</v>
      </c>
      <c r="E59" s="15">
        <v>10</v>
      </c>
      <c r="F59" s="15">
        <v>120</v>
      </c>
      <c r="G59" s="16">
        <v>2</v>
      </c>
      <c r="H59" s="15">
        <f>F59*G59</f>
        <v>240</v>
      </c>
      <c r="I59" s="3" t="s">
        <v>25</v>
      </c>
      <c r="J59" s="3" t="s">
        <v>47</v>
      </c>
      <c r="K59" s="3" t="s">
        <v>25</v>
      </c>
      <c r="L59" s="3" t="s">
        <v>11</v>
      </c>
      <c r="M59" s="3" t="s">
        <v>403</v>
      </c>
      <c r="N59" s="3" t="s">
        <v>404</v>
      </c>
      <c r="O59" s="3" t="s">
        <v>226</v>
      </c>
      <c r="P59" s="3" t="s">
        <v>227</v>
      </c>
      <c r="Q59" s="18">
        <v>2023</v>
      </c>
      <c r="R59" s="3" t="s">
        <v>100</v>
      </c>
      <c r="S59" s="3" t="s">
        <v>33</v>
      </c>
      <c r="T59" s="3" t="s">
        <v>34</v>
      </c>
      <c r="U59" s="3" t="s">
        <v>226</v>
      </c>
      <c r="V59" s="3" t="s">
        <v>229</v>
      </c>
      <c r="W59" s="3" t="s">
        <v>405</v>
      </c>
      <c r="X59" s="3">
        <f>SUM(D59:H59)</f>
        <v>384</v>
      </c>
    </row>
    <row r="60" s="3" customFormat="1" ht="12.75" spans="1:23">
      <c r="A60" s="13">
        <v>20208680</v>
      </c>
      <c r="B60" s="14" t="s">
        <v>406</v>
      </c>
      <c r="C60" s="3" t="s">
        <v>407</v>
      </c>
      <c r="D60" s="13">
        <v>12</v>
      </c>
      <c r="E60" s="15">
        <v>21</v>
      </c>
      <c r="F60" s="15">
        <v>252</v>
      </c>
      <c r="G60" s="16">
        <v>2</v>
      </c>
      <c r="H60" s="15">
        <f>F60*G60</f>
        <v>504</v>
      </c>
      <c r="I60" s="3" t="s">
        <v>25</v>
      </c>
      <c r="J60" s="3" t="s">
        <v>47</v>
      </c>
      <c r="K60" s="3" t="s">
        <v>25</v>
      </c>
      <c r="L60" s="3" t="s">
        <v>11</v>
      </c>
      <c r="M60" s="3" t="s">
        <v>408</v>
      </c>
      <c r="N60" s="3" t="s">
        <v>409</v>
      </c>
      <c r="O60" s="3" t="s">
        <v>163</v>
      </c>
      <c r="P60" s="3" t="s">
        <v>164</v>
      </c>
      <c r="Q60" s="18" t="s">
        <v>31</v>
      </c>
      <c r="R60" s="3" t="s">
        <v>32</v>
      </c>
      <c r="S60" s="3" t="s">
        <v>33</v>
      </c>
      <c r="T60" s="3" t="s">
        <v>34</v>
      </c>
      <c r="U60" s="3" t="s">
        <v>165</v>
      </c>
      <c r="V60" s="3" t="s">
        <v>410</v>
      </c>
      <c r="W60" s="3" t="s">
        <v>411</v>
      </c>
    </row>
    <row r="61" s="3" customFormat="1" ht="12.75" spans="1:23">
      <c r="A61" s="13">
        <v>35401930</v>
      </c>
      <c r="B61" s="14" t="s">
        <v>412</v>
      </c>
      <c r="C61" s="3" t="s">
        <v>413</v>
      </c>
      <c r="D61" s="13">
        <v>12</v>
      </c>
      <c r="E61" s="15">
        <v>12</v>
      </c>
      <c r="F61" s="15">
        <v>144</v>
      </c>
      <c r="G61" s="16">
        <v>2</v>
      </c>
      <c r="H61" s="15">
        <f>F61*G61</f>
        <v>288</v>
      </c>
      <c r="I61" s="3" t="s">
        <v>25</v>
      </c>
      <c r="J61" s="3" t="s">
        <v>47</v>
      </c>
      <c r="K61" s="3" t="s">
        <v>25</v>
      </c>
      <c r="L61" s="3" t="s">
        <v>11</v>
      </c>
      <c r="M61" s="3" t="s">
        <v>414</v>
      </c>
      <c r="N61" s="3" t="s">
        <v>415</v>
      </c>
      <c r="O61" s="3" t="s">
        <v>29</v>
      </c>
      <c r="P61" s="3" t="s">
        <v>30</v>
      </c>
      <c r="Q61" s="18" t="s">
        <v>31</v>
      </c>
      <c r="R61" s="3" t="s">
        <v>32</v>
      </c>
      <c r="S61" s="3" t="s">
        <v>33</v>
      </c>
      <c r="T61" s="3" t="s">
        <v>34</v>
      </c>
      <c r="U61" s="3" t="s">
        <v>416</v>
      </c>
      <c r="V61" s="3" t="s">
        <v>282</v>
      </c>
      <c r="W61" s="3" t="s">
        <v>417</v>
      </c>
    </row>
    <row r="62" s="3" customFormat="1" ht="12.75" spans="1:23">
      <c r="A62" s="13">
        <v>33600480</v>
      </c>
      <c r="B62" s="14" t="s">
        <v>418</v>
      </c>
      <c r="C62" s="3" t="s">
        <v>419</v>
      </c>
      <c r="D62" s="13">
        <v>6</v>
      </c>
      <c r="E62" s="15">
        <v>15</v>
      </c>
      <c r="F62" s="15">
        <v>90</v>
      </c>
      <c r="G62" s="16">
        <v>2</v>
      </c>
      <c r="H62" s="15">
        <f>F62*G62</f>
        <v>180</v>
      </c>
      <c r="I62" s="3" t="s">
        <v>25</v>
      </c>
      <c r="J62" s="3" t="s">
        <v>47</v>
      </c>
      <c r="K62" s="3" t="s">
        <v>25</v>
      </c>
      <c r="L62" s="3" t="s">
        <v>11</v>
      </c>
      <c r="M62" s="3" t="s">
        <v>420</v>
      </c>
      <c r="N62" s="3" t="s">
        <v>421</v>
      </c>
      <c r="O62" s="3" t="s">
        <v>29</v>
      </c>
      <c r="P62" s="3" t="s">
        <v>30</v>
      </c>
      <c r="Q62" s="18" t="s">
        <v>31</v>
      </c>
      <c r="R62" s="3" t="s">
        <v>32</v>
      </c>
      <c r="S62" s="3" t="s">
        <v>33</v>
      </c>
      <c r="T62" s="3" t="s">
        <v>34</v>
      </c>
      <c r="U62" s="3" t="s">
        <v>29</v>
      </c>
      <c r="V62" s="3" t="s">
        <v>51</v>
      </c>
      <c r="W62" s="3" t="s">
        <v>422</v>
      </c>
    </row>
    <row r="63" s="3" customFormat="1" ht="12.75" spans="1:23">
      <c r="A63" s="13">
        <v>31200610</v>
      </c>
      <c r="B63" s="14" t="s">
        <v>423</v>
      </c>
      <c r="C63" s="3" t="s">
        <v>424</v>
      </c>
      <c r="D63" s="13">
        <v>24</v>
      </c>
      <c r="E63" s="15">
        <v>6</v>
      </c>
      <c r="F63" s="15">
        <v>144</v>
      </c>
      <c r="G63" s="16">
        <v>2</v>
      </c>
      <c r="H63" s="15">
        <f>F63*G63</f>
        <v>288</v>
      </c>
      <c r="I63" s="3" t="s">
        <v>25</v>
      </c>
      <c r="J63" s="3" t="s">
        <v>47</v>
      </c>
      <c r="K63" s="3" t="s">
        <v>25</v>
      </c>
      <c r="L63" s="3" t="s">
        <v>11</v>
      </c>
      <c r="M63" s="3" t="s">
        <v>425</v>
      </c>
      <c r="N63" s="3" t="s">
        <v>426</v>
      </c>
      <c r="O63" s="3" t="s">
        <v>68</v>
      </c>
      <c r="P63" s="3" t="s">
        <v>69</v>
      </c>
      <c r="Q63" s="18" t="s">
        <v>31</v>
      </c>
      <c r="R63" s="3" t="s">
        <v>32</v>
      </c>
      <c r="S63" s="3" t="s">
        <v>33</v>
      </c>
      <c r="T63" s="3" t="s">
        <v>34</v>
      </c>
      <c r="U63" s="3" t="s">
        <v>427</v>
      </c>
      <c r="V63" s="3" t="s">
        <v>410</v>
      </c>
      <c r="W63" s="3" t="s">
        <v>428</v>
      </c>
    </row>
    <row r="64" s="3" customFormat="1" ht="12.75" spans="1:23">
      <c r="A64" s="13">
        <v>32201290</v>
      </c>
      <c r="B64" s="14" t="s">
        <v>429</v>
      </c>
      <c r="C64" s="3" t="s">
        <v>430</v>
      </c>
      <c r="D64" s="13">
        <v>6</v>
      </c>
      <c r="E64" s="15">
        <v>20</v>
      </c>
      <c r="F64" s="15">
        <v>120</v>
      </c>
      <c r="G64" s="16">
        <v>2</v>
      </c>
      <c r="H64" s="15">
        <f>F64*G64</f>
        <v>240</v>
      </c>
      <c r="I64" s="3" t="s">
        <v>25</v>
      </c>
      <c r="J64" s="3" t="s">
        <v>47</v>
      </c>
      <c r="K64" s="3" t="s">
        <v>25</v>
      </c>
      <c r="L64" s="3" t="s">
        <v>11</v>
      </c>
      <c r="M64" s="3" t="s">
        <v>431</v>
      </c>
      <c r="N64" s="3" t="s">
        <v>432</v>
      </c>
      <c r="O64" s="3" t="s">
        <v>314</v>
      </c>
      <c r="P64" s="3" t="s">
        <v>315</v>
      </c>
      <c r="Q64" s="18" t="s">
        <v>31</v>
      </c>
      <c r="R64" s="3" t="s">
        <v>177</v>
      </c>
      <c r="S64" s="3" t="s">
        <v>33</v>
      </c>
      <c r="T64" s="3" t="s">
        <v>34</v>
      </c>
      <c r="U64" s="3" t="s">
        <v>314</v>
      </c>
      <c r="V64" s="3" t="s">
        <v>433</v>
      </c>
      <c r="W64" s="3" t="s">
        <v>434</v>
      </c>
    </row>
    <row r="65" s="3" customFormat="1" ht="12.75" spans="1:23">
      <c r="A65" s="13">
        <v>32800520</v>
      </c>
      <c r="B65" s="14" t="s">
        <v>435</v>
      </c>
      <c r="C65" s="3" t="s">
        <v>436</v>
      </c>
      <c r="D65" s="13">
        <v>6</v>
      </c>
      <c r="E65" s="15">
        <v>26</v>
      </c>
      <c r="F65" s="15">
        <v>156</v>
      </c>
      <c r="G65" s="16">
        <v>2</v>
      </c>
      <c r="H65" s="15">
        <f>F65*G65</f>
        <v>312</v>
      </c>
      <c r="I65" s="3" t="s">
        <v>25</v>
      </c>
      <c r="J65" s="3" t="s">
        <v>47</v>
      </c>
      <c r="K65" s="3" t="s">
        <v>25</v>
      </c>
      <c r="L65" s="3" t="s">
        <v>11</v>
      </c>
      <c r="M65" s="3" t="s">
        <v>437</v>
      </c>
      <c r="N65" s="3" t="s">
        <v>438</v>
      </c>
      <c r="O65" s="3" t="s">
        <v>29</v>
      </c>
      <c r="P65" s="3" t="s">
        <v>30</v>
      </c>
      <c r="Q65" s="18" t="s">
        <v>31</v>
      </c>
      <c r="R65" s="3" t="s">
        <v>32</v>
      </c>
      <c r="S65" s="3" t="s">
        <v>33</v>
      </c>
      <c r="T65" s="3" t="s">
        <v>34</v>
      </c>
      <c r="U65" s="3" t="s">
        <v>439</v>
      </c>
      <c r="V65" s="3" t="s">
        <v>132</v>
      </c>
      <c r="W65" s="3" t="s">
        <v>440</v>
      </c>
    </row>
    <row r="66" s="3" customFormat="1" ht="12.75" spans="1:23">
      <c r="A66" s="13">
        <v>31201600</v>
      </c>
      <c r="B66" s="14" t="s">
        <v>441</v>
      </c>
      <c r="C66" s="3" t="s">
        <v>442</v>
      </c>
      <c r="D66" s="13">
        <v>24</v>
      </c>
      <c r="E66" s="15">
        <v>8</v>
      </c>
      <c r="F66" s="15">
        <v>192</v>
      </c>
      <c r="G66" s="16">
        <v>2</v>
      </c>
      <c r="H66" s="15">
        <f>F66*G66</f>
        <v>384</v>
      </c>
      <c r="I66" s="3" t="s">
        <v>25</v>
      </c>
      <c r="J66" s="3" t="s">
        <v>47</v>
      </c>
      <c r="K66" s="3" t="s">
        <v>25</v>
      </c>
      <c r="L66" s="3" t="s">
        <v>11</v>
      </c>
      <c r="M66" s="3" t="s">
        <v>443</v>
      </c>
      <c r="N66" s="3" t="s">
        <v>444</v>
      </c>
      <c r="O66" s="3" t="s">
        <v>177</v>
      </c>
      <c r="P66" s="3" t="s">
        <v>445</v>
      </c>
      <c r="Q66" s="18" t="s">
        <v>31</v>
      </c>
      <c r="R66" s="3" t="s">
        <v>32</v>
      </c>
      <c r="S66" s="3" t="s">
        <v>33</v>
      </c>
      <c r="T66" s="3" t="s">
        <v>34</v>
      </c>
      <c r="U66" s="3" t="s">
        <v>446</v>
      </c>
      <c r="V66" s="3" t="s">
        <v>132</v>
      </c>
      <c r="W66" s="3" t="s">
        <v>447</v>
      </c>
    </row>
    <row r="67" s="3" customFormat="1" ht="12.75" spans="1:23">
      <c r="A67" s="13">
        <v>20203140</v>
      </c>
      <c r="B67" s="14" t="s">
        <v>448</v>
      </c>
      <c r="C67" s="3" t="s">
        <v>449</v>
      </c>
      <c r="D67" s="13">
        <v>12</v>
      </c>
      <c r="E67" s="15">
        <v>15</v>
      </c>
      <c r="F67" s="15">
        <v>180</v>
      </c>
      <c r="G67" s="16">
        <v>2</v>
      </c>
      <c r="H67" s="15">
        <f>F67*G67</f>
        <v>360</v>
      </c>
      <c r="I67" s="3" t="s">
        <v>25</v>
      </c>
      <c r="J67" s="3" t="s">
        <v>47</v>
      </c>
      <c r="K67" s="3" t="s">
        <v>25</v>
      </c>
      <c r="L67" s="3" t="s">
        <v>11</v>
      </c>
      <c r="M67" s="3" t="s">
        <v>450</v>
      </c>
      <c r="N67" s="3" t="s">
        <v>451</v>
      </c>
      <c r="O67" s="3" t="s">
        <v>29</v>
      </c>
      <c r="P67" s="3" t="s">
        <v>30</v>
      </c>
      <c r="Q67" s="18" t="s">
        <v>31</v>
      </c>
      <c r="R67" s="3" t="s">
        <v>32</v>
      </c>
      <c r="S67" s="3" t="s">
        <v>33</v>
      </c>
      <c r="T67" s="3" t="s">
        <v>34</v>
      </c>
      <c r="U67" s="3" t="s">
        <v>157</v>
      </c>
      <c r="V67" s="3" t="s">
        <v>51</v>
      </c>
      <c r="W67" s="3" t="s">
        <v>452</v>
      </c>
    </row>
    <row r="68" s="3" customFormat="1" ht="12.75" spans="1:23">
      <c r="A68" s="13">
        <v>31800660</v>
      </c>
      <c r="B68" s="14" t="s">
        <v>453</v>
      </c>
      <c r="C68" s="3" t="s">
        <v>454</v>
      </c>
      <c r="D68" s="13">
        <v>6</v>
      </c>
      <c r="E68" s="15">
        <v>20</v>
      </c>
      <c r="F68" s="15">
        <v>120</v>
      </c>
      <c r="G68" s="16">
        <v>2</v>
      </c>
      <c r="H68" s="15">
        <f t="shared" ref="H68:H80" si="2">F68*G68</f>
        <v>240</v>
      </c>
      <c r="I68" s="3" t="s">
        <v>25</v>
      </c>
      <c r="J68" s="3" t="s">
        <v>47</v>
      </c>
      <c r="K68" s="3" t="s">
        <v>25</v>
      </c>
      <c r="L68" s="3" t="s">
        <v>11</v>
      </c>
      <c r="M68" s="3" t="s">
        <v>455</v>
      </c>
      <c r="N68" s="3" t="s">
        <v>456</v>
      </c>
      <c r="O68" s="3" t="s">
        <v>29</v>
      </c>
      <c r="P68" s="3" t="s">
        <v>30</v>
      </c>
      <c r="Q68" s="18">
        <v>2023</v>
      </c>
      <c r="R68" s="3" t="s">
        <v>100</v>
      </c>
      <c r="S68" s="3" t="s">
        <v>33</v>
      </c>
      <c r="T68" s="3" t="s">
        <v>34</v>
      </c>
      <c r="U68" s="3" t="s">
        <v>29</v>
      </c>
      <c r="V68" s="3" t="s">
        <v>51</v>
      </c>
      <c r="W68" s="3" t="s">
        <v>457</v>
      </c>
    </row>
    <row r="69" s="3" customFormat="1" ht="12.75" spans="1:23">
      <c r="A69" s="13">
        <v>31200010</v>
      </c>
      <c r="B69" s="14" t="s">
        <v>458</v>
      </c>
      <c r="C69" s="3" t="s">
        <v>459</v>
      </c>
      <c r="D69" s="13">
        <v>12</v>
      </c>
      <c r="E69" s="15">
        <v>20</v>
      </c>
      <c r="F69" s="15">
        <v>240</v>
      </c>
      <c r="G69" s="16">
        <v>2</v>
      </c>
      <c r="H69" s="15">
        <f t="shared" si="2"/>
        <v>480</v>
      </c>
      <c r="I69" s="3" t="s">
        <v>25</v>
      </c>
      <c r="J69" s="3" t="s">
        <v>9</v>
      </c>
      <c r="K69" s="3" t="s">
        <v>25</v>
      </c>
      <c r="L69" s="3" t="s">
        <v>11</v>
      </c>
      <c r="M69" s="3" t="s">
        <v>460</v>
      </c>
      <c r="N69" s="3" t="s">
        <v>461</v>
      </c>
      <c r="O69" s="3" t="s">
        <v>29</v>
      </c>
      <c r="P69" s="3" t="s">
        <v>30</v>
      </c>
      <c r="Q69" s="18" t="s">
        <v>31</v>
      </c>
      <c r="R69" s="3" t="s">
        <v>32</v>
      </c>
      <c r="S69" s="3" t="s">
        <v>33</v>
      </c>
      <c r="T69" s="3" t="s">
        <v>34</v>
      </c>
      <c r="U69" s="3" t="s">
        <v>462</v>
      </c>
      <c r="V69" s="3" t="s">
        <v>132</v>
      </c>
      <c r="W69" s="3" t="s">
        <v>463</v>
      </c>
    </row>
    <row r="70" s="3" customFormat="1" ht="12.75" spans="1:23">
      <c r="A70" s="13">
        <v>30408280</v>
      </c>
      <c r="B70" s="14" t="s">
        <v>464</v>
      </c>
      <c r="C70" s="3" t="s">
        <v>465</v>
      </c>
      <c r="D70" s="13">
        <v>12</v>
      </c>
      <c r="E70" s="15">
        <v>8</v>
      </c>
      <c r="F70" s="15">
        <v>96</v>
      </c>
      <c r="G70" s="16">
        <v>2</v>
      </c>
      <c r="H70" s="15">
        <f t="shared" si="2"/>
        <v>192</v>
      </c>
      <c r="I70" s="3" t="s">
        <v>25</v>
      </c>
      <c r="J70" s="3" t="s">
        <v>47</v>
      </c>
      <c r="K70" s="3" t="s">
        <v>25</v>
      </c>
      <c r="L70" s="3" t="s">
        <v>11</v>
      </c>
      <c r="M70" s="3" t="s">
        <v>466</v>
      </c>
      <c r="N70" s="3" t="s">
        <v>467</v>
      </c>
      <c r="O70" s="3" t="s">
        <v>100</v>
      </c>
      <c r="P70" s="3" t="s">
        <v>109</v>
      </c>
      <c r="Q70" s="18" t="s">
        <v>31</v>
      </c>
      <c r="R70" s="3" t="s">
        <v>177</v>
      </c>
      <c r="S70" s="3" t="s">
        <v>33</v>
      </c>
      <c r="T70" s="3" t="s">
        <v>34</v>
      </c>
      <c r="U70" s="3" t="s">
        <v>100</v>
      </c>
      <c r="V70" s="3" t="s">
        <v>468</v>
      </c>
      <c r="W70" s="3" t="s">
        <v>469</v>
      </c>
    </row>
    <row r="71" s="3" customFormat="1" ht="12.75" spans="1:23">
      <c r="A71" s="13">
        <v>30600600</v>
      </c>
      <c r="B71" s="14" t="s">
        <v>470</v>
      </c>
      <c r="C71" s="3" t="s">
        <v>471</v>
      </c>
      <c r="D71" s="13">
        <v>6</v>
      </c>
      <c r="E71" s="15">
        <v>28</v>
      </c>
      <c r="F71" s="15">
        <v>168</v>
      </c>
      <c r="G71" s="16">
        <v>1</v>
      </c>
      <c r="H71" s="15">
        <f t="shared" si="2"/>
        <v>168</v>
      </c>
      <c r="I71" s="3" t="s">
        <v>25</v>
      </c>
      <c r="J71" s="3" t="s">
        <v>9</v>
      </c>
      <c r="K71" s="3" t="s">
        <v>472</v>
      </c>
      <c r="L71" s="3" t="s">
        <v>11</v>
      </c>
      <c r="M71" s="3" t="s">
        <v>473</v>
      </c>
      <c r="N71" s="3" t="s">
        <v>474</v>
      </c>
      <c r="O71" s="3" t="s">
        <v>177</v>
      </c>
      <c r="P71" s="3" t="s">
        <v>445</v>
      </c>
      <c r="Q71" s="18" t="s">
        <v>31</v>
      </c>
      <c r="R71" s="3" t="s">
        <v>32</v>
      </c>
      <c r="S71" s="3" t="s">
        <v>33</v>
      </c>
      <c r="T71" s="3" t="s">
        <v>34</v>
      </c>
      <c r="U71" s="3" t="s">
        <v>446</v>
      </c>
      <c r="V71" s="3" t="s">
        <v>410</v>
      </c>
      <c r="W71" s="3" t="s">
        <v>475</v>
      </c>
    </row>
    <row r="72" s="3" customFormat="1" ht="12.75" spans="1:23">
      <c r="A72" s="13">
        <v>28204980</v>
      </c>
      <c r="B72" s="14" t="s">
        <v>476</v>
      </c>
      <c r="C72" s="3" t="s">
        <v>477</v>
      </c>
      <c r="D72" s="13">
        <v>12</v>
      </c>
      <c r="E72" s="15">
        <v>15</v>
      </c>
      <c r="F72" s="15">
        <v>180</v>
      </c>
      <c r="G72" s="16">
        <v>1</v>
      </c>
      <c r="H72" s="15">
        <f t="shared" si="2"/>
        <v>180</v>
      </c>
      <c r="I72" s="3" t="s">
        <v>25</v>
      </c>
      <c r="J72" s="3" t="s">
        <v>47</v>
      </c>
      <c r="K72" s="3" t="s">
        <v>25</v>
      </c>
      <c r="L72" s="3" t="s">
        <v>11</v>
      </c>
      <c r="M72" s="3" t="s">
        <v>478</v>
      </c>
      <c r="N72" s="3" t="s">
        <v>479</v>
      </c>
      <c r="O72" s="3" t="s">
        <v>374</v>
      </c>
      <c r="P72" s="3" t="s">
        <v>375</v>
      </c>
      <c r="Q72" s="18" t="s">
        <v>31</v>
      </c>
      <c r="R72" s="3" t="s">
        <v>32</v>
      </c>
      <c r="S72" s="3" t="s">
        <v>33</v>
      </c>
      <c r="T72" s="3" t="s">
        <v>34</v>
      </c>
      <c r="U72" s="3" t="s">
        <v>374</v>
      </c>
      <c r="V72" s="3" t="s">
        <v>78</v>
      </c>
      <c r="W72" s="3" t="s">
        <v>480</v>
      </c>
    </row>
    <row r="73" s="3" customFormat="1" ht="12.75" spans="1:23">
      <c r="A73" s="13">
        <v>20202030</v>
      </c>
      <c r="B73" s="14" t="s">
        <v>481</v>
      </c>
      <c r="C73" s="3" t="s">
        <v>482</v>
      </c>
      <c r="D73" s="13">
        <v>12</v>
      </c>
      <c r="E73" s="15">
        <v>30</v>
      </c>
      <c r="F73" s="15">
        <v>360</v>
      </c>
      <c r="G73" s="16">
        <v>1</v>
      </c>
      <c r="H73" s="15">
        <f t="shared" si="2"/>
        <v>360</v>
      </c>
      <c r="I73" s="3" t="s">
        <v>25</v>
      </c>
      <c r="J73" s="3" t="s">
        <v>47</v>
      </c>
      <c r="K73" s="3" t="s">
        <v>25</v>
      </c>
      <c r="L73" s="3" t="s">
        <v>11</v>
      </c>
      <c r="M73" s="3" t="s">
        <v>483</v>
      </c>
      <c r="N73" s="3" t="s">
        <v>484</v>
      </c>
      <c r="O73" s="3" t="s">
        <v>124</v>
      </c>
      <c r="P73" s="3" t="s">
        <v>125</v>
      </c>
      <c r="Q73" s="18" t="s">
        <v>31</v>
      </c>
      <c r="R73" s="3" t="s">
        <v>32</v>
      </c>
      <c r="S73" s="3" t="s">
        <v>33</v>
      </c>
      <c r="T73" s="3" t="s">
        <v>34</v>
      </c>
      <c r="U73" s="3" t="s">
        <v>485</v>
      </c>
      <c r="V73" s="3" t="s">
        <v>229</v>
      </c>
      <c r="W73" s="3" t="s">
        <v>486</v>
      </c>
    </row>
    <row r="74" s="3" customFormat="1" ht="12.75" spans="1:23">
      <c r="A74" s="13">
        <v>20202780</v>
      </c>
      <c r="B74" s="14" t="s">
        <v>487</v>
      </c>
      <c r="C74" s="3" t="s">
        <v>488</v>
      </c>
      <c r="D74" s="13">
        <v>12</v>
      </c>
      <c r="E74" s="15">
        <v>15</v>
      </c>
      <c r="F74" s="15">
        <v>180</v>
      </c>
      <c r="G74" s="16">
        <v>1</v>
      </c>
      <c r="H74" s="15">
        <f t="shared" si="2"/>
        <v>180</v>
      </c>
      <c r="I74" s="3" t="s">
        <v>25</v>
      </c>
      <c r="J74" s="3" t="s">
        <v>47</v>
      </c>
      <c r="K74" s="3" t="s">
        <v>25</v>
      </c>
      <c r="L74" s="3" t="s">
        <v>11</v>
      </c>
      <c r="M74" s="3" t="s">
        <v>489</v>
      </c>
      <c r="N74" s="3" t="s">
        <v>490</v>
      </c>
      <c r="O74" s="3" t="s">
        <v>491</v>
      </c>
      <c r="P74" s="3" t="s">
        <v>492</v>
      </c>
      <c r="Q74" s="18" t="s">
        <v>31</v>
      </c>
      <c r="R74" s="3" t="s">
        <v>32</v>
      </c>
      <c r="S74" s="3" t="s">
        <v>33</v>
      </c>
      <c r="T74" s="3" t="s">
        <v>34</v>
      </c>
      <c r="U74" s="3" t="s">
        <v>491</v>
      </c>
      <c r="V74" s="3" t="s">
        <v>493</v>
      </c>
      <c r="W74" s="3" t="s">
        <v>494</v>
      </c>
    </row>
    <row r="75" s="3" customFormat="1" ht="12.75" spans="1:23">
      <c r="A75" s="13">
        <v>30407870</v>
      </c>
      <c r="B75" s="14" t="s">
        <v>495</v>
      </c>
      <c r="C75" s="3" t="s">
        <v>496</v>
      </c>
      <c r="D75" s="13">
        <v>12</v>
      </c>
      <c r="E75" s="15">
        <v>33</v>
      </c>
      <c r="F75" s="15">
        <v>396</v>
      </c>
      <c r="G75" s="16">
        <v>1</v>
      </c>
      <c r="H75" s="15">
        <f t="shared" si="2"/>
        <v>396</v>
      </c>
      <c r="I75" s="3" t="s">
        <v>25</v>
      </c>
      <c r="J75" s="3" t="s">
        <v>47</v>
      </c>
      <c r="K75" s="3" t="s">
        <v>25</v>
      </c>
      <c r="L75" s="3" t="s">
        <v>11</v>
      </c>
      <c r="M75" s="3" t="s">
        <v>497</v>
      </c>
      <c r="N75" s="3" t="s">
        <v>498</v>
      </c>
      <c r="O75" s="3" t="s">
        <v>124</v>
      </c>
      <c r="P75" s="3" t="s">
        <v>125</v>
      </c>
      <c r="Q75" s="18" t="s">
        <v>31</v>
      </c>
      <c r="R75" s="3" t="s">
        <v>32</v>
      </c>
      <c r="S75" s="3" t="s">
        <v>33</v>
      </c>
      <c r="T75" s="3" t="s">
        <v>34</v>
      </c>
      <c r="U75" s="3" t="s">
        <v>499</v>
      </c>
      <c r="V75" s="3" t="s">
        <v>500</v>
      </c>
      <c r="W75" s="3" t="s">
        <v>501</v>
      </c>
    </row>
    <row r="76" s="3" customFormat="1" ht="12.75" spans="1:23">
      <c r="A76" s="13">
        <v>30404960</v>
      </c>
      <c r="B76" s="14" t="s">
        <v>502</v>
      </c>
      <c r="C76" s="3" t="s">
        <v>503</v>
      </c>
      <c r="D76" s="13">
        <v>12</v>
      </c>
      <c r="E76" s="15">
        <v>38</v>
      </c>
      <c r="F76" s="15">
        <v>456</v>
      </c>
      <c r="G76" s="16">
        <v>1</v>
      </c>
      <c r="H76" s="15">
        <f t="shared" si="2"/>
        <v>456</v>
      </c>
      <c r="I76" s="3" t="s">
        <v>25</v>
      </c>
      <c r="J76" s="3" t="s">
        <v>9</v>
      </c>
      <c r="K76" s="3" t="s">
        <v>504</v>
      </c>
      <c r="L76" s="3" t="s">
        <v>11</v>
      </c>
      <c r="M76" s="3" t="s">
        <v>505</v>
      </c>
      <c r="N76" s="3" t="s">
        <v>506</v>
      </c>
      <c r="O76" s="3" t="s">
        <v>226</v>
      </c>
      <c r="P76" s="3" t="s">
        <v>227</v>
      </c>
      <c r="Q76" s="18" t="s">
        <v>31</v>
      </c>
      <c r="R76" s="3" t="s">
        <v>32</v>
      </c>
      <c r="S76" s="3" t="s">
        <v>33</v>
      </c>
      <c r="T76" s="3" t="s">
        <v>34</v>
      </c>
      <c r="U76" s="3" t="s">
        <v>507</v>
      </c>
      <c r="V76" s="3" t="s">
        <v>410</v>
      </c>
      <c r="W76" s="3" t="s">
        <v>508</v>
      </c>
    </row>
    <row r="77" s="3" customFormat="1" ht="12.75" spans="1:23">
      <c r="A77" s="13">
        <v>20206520</v>
      </c>
      <c r="B77" s="14" t="s">
        <v>509</v>
      </c>
      <c r="C77" s="3" t="s">
        <v>510</v>
      </c>
      <c r="D77" s="13">
        <v>12</v>
      </c>
      <c r="E77" s="15">
        <v>15</v>
      </c>
      <c r="F77" s="15">
        <v>180</v>
      </c>
      <c r="G77" s="16">
        <v>1</v>
      </c>
      <c r="H77" s="15">
        <f t="shared" si="2"/>
        <v>180</v>
      </c>
      <c r="I77" s="3" t="s">
        <v>25</v>
      </c>
      <c r="J77" s="3" t="s">
        <v>47</v>
      </c>
      <c r="K77" s="3" t="s">
        <v>25</v>
      </c>
      <c r="L77" s="3" t="s">
        <v>11</v>
      </c>
      <c r="M77" s="3" t="s">
        <v>511</v>
      </c>
      <c r="N77" s="3" t="s">
        <v>512</v>
      </c>
      <c r="O77" s="3" t="s">
        <v>163</v>
      </c>
      <c r="P77" s="3" t="s">
        <v>164</v>
      </c>
      <c r="Q77" s="18" t="s">
        <v>31</v>
      </c>
      <c r="R77" s="3" t="s">
        <v>32</v>
      </c>
      <c r="S77" s="3" t="s">
        <v>33</v>
      </c>
      <c r="T77" s="3" t="s">
        <v>34</v>
      </c>
      <c r="U77" s="3" t="s">
        <v>513</v>
      </c>
      <c r="V77" s="3" t="s">
        <v>514</v>
      </c>
      <c r="W77" s="3" t="s">
        <v>515</v>
      </c>
    </row>
    <row r="78" s="3" customFormat="1" ht="12.75" spans="1:23">
      <c r="A78" s="13">
        <v>32400040</v>
      </c>
      <c r="B78" s="14" t="s">
        <v>516</v>
      </c>
      <c r="C78" s="3" t="s">
        <v>517</v>
      </c>
      <c r="D78" s="13">
        <v>6</v>
      </c>
      <c r="E78" s="15">
        <v>50</v>
      </c>
      <c r="F78" s="15">
        <v>300</v>
      </c>
      <c r="G78" s="16">
        <v>1</v>
      </c>
      <c r="H78" s="15">
        <f t="shared" si="2"/>
        <v>300</v>
      </c>
      <c r="I78" s="3" t="s">
        <v>25</v>
      </c>
      <c r="J78" s="3" t="s">
        <v>9</v>
      </c>
      <c r="K78" s="3" t="s">
        <v>504</v>
      </c>
      <c r="L78" s="3" t="s">
        <v>11</v>
      </c>
      <c r="M78" s="3" t="s">
        <v>518</v>
      </c>
      <c r="N78" s="3" t="s">
        <v>519</v>
      </c>
      <c r="O78" s="3" t="s">
        <v>226</v>
      </c>
      <c r="P78" s="3" t="s">
        <v>227</v>
      </c>
      <c r="Q78" s="18" t="s">
        <v>31</v>
      </c>
      <c r="R78" s="3" t="s">
        <v>32</v>
      </c>
      <c r="S78" s="3" t="s">
        <v>33</v>
      </c>
      <c r="T78" s="3" t="s">
        <v>34</v>
      </c>
      <c r="U78" s="3" t="s">
        <v>226</v>
      </c>
      <c r="V78" s="3" t="s">
        <v>410</v>
      </c>
      <c r="W78" s="3" t="s">
        <v>520</v>
      </c>
    </row>
    <row r="79" s="3" customFormat="1" ht="12.75" spans="1:23">
      <c r="A79" s="13">
        <v>20201990</v>
      </c>
      <c r="B79" s="14" t="s">
        <v>521</v>
      </c>
      <c r="C79" s="3" t="s">
        <v>522</v>
      </c>
      <c r="D79" s="13">
        <v>12</v>
      </c>
      <c r="E79" s="15">
        <v>28</v>
      </c>
      <c r="F79" s="15">
        <v>336</v>
      </c>
      <c r="G79" s="16">
        <v>1</v>
      </c>
      <c r="H79" s="15">
        <f t="shared" si="2"/>
        <v>336</v>
      </c>
      <c r="I79" s="3" t="s">
        <v>25</v>
      </c>
      <c r="J79" s="3" t="s">
        <v>47</v>
      </c>
      <c r="K79" s="3" t="s">
        <v>25</v>
      </c>
      <c r="L79" s="3" t="s">
        <v>11</v>
      </c>
      <c r="M79" s="3" t="s">
        <v>523</v>
      </c>
      <c r="N79" s="3" t="s">
        <v>524</v>
      </c>
      <c r="O79" s="3" t="s">
        <v>41</v>
      </c>
      <c r="P79" s="3" t="s">
        <v>42</v>
      </c>
      <c r="Q79" s="18" t="s">
        <v>31</v>
      </c>
      <c r="R79" s="3" t="s">
        <v>32</v>
      </c>
      <c r="S79" s="3" t="s">
        <v>33</v>
      </c>
      <c r="T79" s="3" t="s">
        <v>34</v>
      </c>
      <c r="U79" s="3" t="s">
        <v>525</v>
      </c>
      <c r="V79" s="3" t="s">
        <v>410</v>
      </c>
      <c r="W79" s="3" t="s">
        <v>526</v>
      </c>
    </row>
    <row r="80" s="3" customFormat="1" ht="12.75" spans="1:23">
      <c r="A80" s="13">
        <v>30404300</v>
      </c>
      <c r="B80" s="14" t="s">
        <v>527</v>
      </c>
      <c r="C80" s="3" t="s">
        <v>528</v>
      </c>
      <c r="D80" s="13">
        <v>12</v>
      </c>
      <c r="E80" s="15">
        <v>10</v>
      </c>
      <c r="F80" s="15">
        <v>120</v>
      </c>
      <c r="G80" s="16">
        <v>1</v>
      </c>
      <c r="H80" s="15">
        <f t="shared" si="2"/>
        <v>120</v>
      </c>
      <c r="I80" s="3" t="s">
        <v>25</v>
      </c>
      <c r="J80" s="3" t="s">
        <v>47</v>
      </c>
      <c r="K80" s="3" t="s">
        <v>25</v>
      </c>
      <c r="L80" s="3" t="s">
        <v>11</v>
      </c>
      <c r="M80" s="3" t="s">
        <v>529</v>
      </c>
      <c r="N80" s="3" t="s">
        <v>530</v>
      </c>
      <c r="O80" s="3" t="s">
        <v>531</v>
      </c>
      <c r="P80" s="3" t="s">
        <v>532</v>
      </c>
      <c r="Q80" s="18" t="s">
        <v>31</v>
      </c>
      <c r="R80" s="3" t="s">
        <v>32</v>
      </c>
      <c r="S80" s="3" t="s">
        <v>33</v>
      </c>
      <c r="T80" s="3" t="s">
        <v>34</v>
      </c>
      <c r="U80" s="3" t="s">
        <v>533</v>
      </c>
      <c r="V80" s="3" t="s">
        <v>534</v>
      </c>
      <c r="W80" s="3" t="s">
        <v>535</v>
      </c>
    </row>
    <row r="81" s="3" customFormat="1" ht="12.75" spans="1:23">
      <c r="A81" s="13">
        <v>30600050</v>
      </c>
      <c r="B81" s="14" t="s">
        <v>536</v>
      </c>
      <c r="C81" s="3" t="s">
        <v>537</v>
      </c>
      <c r="D81" s="13">
        <v>12</v>
      </c>
      <c r="E81" s="15">
        <v>12</v>
      </c>
      <c r="F81" s="15">
        <v>144</v>
      </c>
      <c r="G81" s="16">
        <v>1</v>
      </c>
      <c r="H81" s="15">
        <f>F81*G81</f>
        <v>144</v>
      </c>
      <c r="I81" s="3" t="s">
        <v>25</v>
      </c>
      <c r="J81" s="3" t="s">
        <v>47</v>
      </c>
      <c r="K81" s="3" t="s">
        <v>25</v>
      </c>
      <c r="L81" s="3" t="s">
        <v>11</v>
      </c>
      <c r="M81" s="3" t="s">
        <v>538</v>
      </c>
      <c r="N81" s="3" t="s">
        <v>539</v>
      </c>
      <c r="O81" s="3" t="s">
        <v>374</v>
      </c>
      <c r="P81" s="3" t="s">
        <v>375</v>
      </c>
      <c r="Q81" s="18" t="s">
        <v>31</v>
      </c>
      <c r="R81" s="3" t="s">
        <v>32</v>
      </c>
      <c r="S81" s="3" t="s">
        <v>33</v>
      </c>
      <c r="T81" s="3" t="s">
        <v>34</v>
      </c>
      <c r="U81" s="3" t="s">
        <v>374</v>
      </c>
      <c r="V81" s="3" t="s">
        <v>514</v>
      </c>
      <c r="W81" s="3" t="s">
        <v>25</v>
      </c>
    </row>
    <row r="82" s="3" customFormat="1" ht="12.75" spans="1:23">
      <c r="A82" s="13">
        <v>33602780</v>
      </c>
      <c r="B82" s="14" t="s">
        <v>540</v>
      </c>
      <c r="C82" s="3" t="s">
        <v>541</v>
      </c>
      <c r="D82" s="13">
        <v>12</v>
      </c>
      <c r="E82" s="15">
        <v>12</v>
      </c>
      <c r="F82" s="15">
        <v>144</v>
      </c>
      <c r="G82" s="16">
        <v>1</v>
      </c>
      <c r="H82" s="15">
        <f>F82*G82</f>
        <v>144</v>
      </c>
      <c r="I82" s="3" t="s">
        <v>25</v>
      </c>
      <c r="J82" s="3" t="s">
        <v>47</v>
      </c>
      <c r="K82" s="3" t="s">
        <v>25</v>
      </c>
      <c r="L82" s="3" t="s">
        <v>11</v>
      </c>
      <c r="M82" s="3" t="s">
        <v>542</v>
      </c>
      <c r="N82" s="3" t="s">
        <v>543</v>
      </c>
      <c r="O82" s="3" t="s">
        <v>544</v>
      </c>
      <c r="P82" s="3" t="s">
        <v>545</v>
      </c>
      <c r="Q82" s="18" t="s">
        <v>31</v>
      </c>
      <c r="R82" s="3" t="s">
        <v>32</v>
      </c>
      <c r="S82" s="3" t="s">
        <v>33</v>
      </c>
      <c r="T82" s="3" t="s">
        <v>34</v>
      </c>
      <c r="U82" s="3" t="s">
        <v>544</v>
      </c>
      <c r="V82" s="3" t="s">
        <v>546</v>
      </c>
      <c r="W82" s="3" t="s">
        <v>25</v>
      </c>
    </row>
    <row r="83" s="3" customFormat="1" ht="12.75" spans="1:23">
      <c r="A83" s="13">
        <v>34401010</v>
      </c>
      <c r="B83" s="14" t="s">
        <v>547</v>
      </c>
      <c r="C83" s="3" t="s">
        <v>548</v>
      </c>
      <c r="D83" s="13">
        <v>12</v>
      </c>
      <c r="E83" s="15">
        <v>10</v>
      </c>
      <c r="F83" s="15">
        <v>120</v>
      </c>
      <c r="G83" s="16">
        <v>1</v>
      </c>
      <c r="H83" s="15">
        <f>F83*G83</f>
        <v>120</v>
      </c>
      <c r="I83" s="3" t="s">
        <v>25</v>
      </c>
      <c r="J83" s="3" t="s">
        <v>47</v>
      </c>
      <c r="K83" s="3" t="s">
        <v>25</v>
      </c>
      <c r="L83" s="3" t="s">
        <v>11</v>
      </c>
      <c r="M83" s="3" t="s">
        <v>549</v>
      </c>
      <c r="N83" s="3" t="s">
        <v>550</v>
      </c>
      <c r="O83" s="3" t="s">
        <v>163</v>
      </c>
      <c r="P83" s="3" t="s">
        <v>164</v>
      </c>
      <c r="Q83" s="18" t="s">
        <v>31</v>
      </c>
      <c r="R83" s="3" t="s">
        <v>32</v>
      </c>
      <c r="S83" s="3" t="s">
        <v>33</v>
      </c>
      <c r="T83" s="3" t="s">
        <v>34</v>
      </c>
      <c r="U83" s="3" t="s">
        <v>551</v>
      </c>
      <c r="V83" s="3" t="s">
        <v>132</v>
      </c>
      <c r="W83" s="3" t="s">
        <v>552</v>
      </c>
    </row>
    <row r="84" s="3" customFormat="1" ht="12.75" spans="1:23">
      <c r="A84" s="13">
        <v>37800020</v>
      </c>
      <c r="B84" s="14" t="s">
        <v>553</v>
      </c>
      <c r="C84" s="3" t="s">
        <v>554</v>
      </c>
      <c r="D84" s="13">
        <v>6</v>
      </c>
      <c r="E84" s="15">
        <v>20</v>
      </c>
      <c r="F84" s="15">
        <v>120</v>
      </c>
      <c r="G84" s="16">
        <v>1</v>
      </c>
      <c r="H84" s="15">
        <f>F84*G84</f>
        <v>120</v>
      </c>
      <c r="I84" s="3" t="s">
        <v>25</v>
      </c>
      <c r="J84" s="3" t="s">
        <v>47</v>
      </c>
      <c r="K84" s="3" t="s">
        <v>25</v>
      </c>
      <c r="L84" s="3" t="s">
        <v>11</v>
      </c>
      <c r="M84" s="3" t="s">
        <v>555</v>
      </c>
      <c r="N84" s="3" t="s">
        <v>556</v>
      </c>
      <c r="O84" s="3" t="s">
        <v>29</v>
      </c>
      <c r="P84" s="3" t="s">
        <v>30</v>
      </c>
      <c r="Q84" s="18" t="s">
        <v>31</v>
      </c>
      <c r="R84" s="3" t="s">
        <v>32</v>
      </c>
      <c r="S84" s="3" t="s">
        <v>33</v>
      </c>
      <c r="T84" s="3" t="s">
        <v>34</v>
      </c>
      <c r="U84" s="3" t="s">
        <v>29</v>
      </c>
      <c r="V84" s="3" t="s">
        <v>132</v>
      </c>
      <c r="W84" s="3" t="s">
        <v>557</v>
      </c>
    </row>
    <row r="85" s="3" customFormat="1" ht="12.75" spans="1:23">
      <c r="A85" s="13">
        <v>20200350</v>
      </c>
      <c r="B85" s="14" t="s">
        <v>558</v>
      </c>
      <c r="C85" s="3" t="s">
        <v>559</v>
      </c>
      <c r="D85" s="13">
        <v>12</v>
      </c>
      <c r="E85" s="15">
        <v>10</v>
      </c>
      <c r="F85" s="15">
        <v>120</v>
      </c>
      <c r="G85" s="16">
        <v>1</v>
      </c>
      <c r="H85" s="15">
        <f>F85*G85</f>
        <v>120</v>
      </c>
      <c r="I85" s="3" t="s">
        <v>25</v>
      </c>
      <c r="J85" s="3" t="s">
        <v>47</v>
      </c>
      <c r="K85" s="3" t="s">
        <v>25</v>
      </c>
      <c r="L85" s="3" t="s">
        <v>11</v>
      </c>
      <c r="M85" s="3" t="s">
        <v>560</v>
      </c>
      <c r="N85" s="3" t="s">
        <v>561</v>
      </c>
      <c r="O85" s="3" t="s">
        <v>29</v>
      </c>
      <c r="P85" s="3" t="s">
        <v>30</v>
      </c>
      <c r="Q85" s="18" t="s">
        <v>31</v>
      </c>
      <c r="R85" s="3" t="s">
        <v>32</v>
      </c>
      <c r="S85" s="3" t="s">
        <v>33</v>
      </c>
      <c r="T85" s="3" t="s">
        <v>34</v>
      </c>
      <c r="U85" s="3" t="s">
        <v>562</v>
      </c>
      <c r="V85" s="3" t="s">
        <v>132</v>
      </c>
      <c r="W85" s="3" t="s">
        <v>563</v>
      </c>
    </row>
    <row r="86" s="3" customFormat="1" ht="12.75" spans="1:23">
      <c r="A86" s="13">
        <v>34203700</v>
      </c>
      <c r="B86" s="14" t="s">
        <v>564</v>
      </c>
      <c r="C86" s="3" t="s">
        <v>565</v>
      </c>
      <c r="D86" s="13">
        <v>12</v>
      </c>
      <c r="E86" s="15">
        <v>12.5</v>
      </c>
      <c r="F86" s="15">
        <v>150</v>
      </c>
      <c r="G86" s="16">
        <v>1</v>
      </c>
      <c r="H86" s="15">
        <f>F86*G86</f>
        <v>150</v>
      </c>
      <c r="I86" s="3" t="s">
        <v>25</v>
      </c>
      <c r="J86" s="3" t="s">
        <v>47</v>
      </c>
      <c r="K86" s="3" t="s">
        <v>25</v>
      </c>
      <c r="L86" s="3" t="s">
        <v>11</v>
      </c>
      <c r="M86" s="3" t="s">
        <v>566</v>
      </c>
      <c r="N86" s="3" t="s">
        <v>567</v>
      </c>
      <c r="O86" s="3" t="s">
        <v>100</v>
      </c>
      <c r="P86" s="3" t="s">
        <v>109</v>
      </c>
      <c r="Q86" s="18">
        <v>2023</v>
      </c>
      <c r="R86" s="3" t="s">
        <v>226</v>
      </c>
      <c r="S86" s="3" t="s">
        <v>33</v>
      </c>
      <c r="T86" s="3" t="s">
        <v>34</v>
      </c>
      <c r="U86" s="3" t="s">
        <v>100</v>
      </c>
      <c r="V86" s="3" t="s">
        <v>229</v>
      </c>
      <c r="W86" s="3" t="s">
        <v>568</v>
      </c>
    </row>
    <row r="87" s="3" customFormat="1" ht="12.75" spans="1:23">
      <c r="A87" s="13">
        <v>20208970</v>
      </c>
      <c r="B87" s="14" t="s">
        <v>569</v>
      </c>
      <c r="C87" s="3" t="s">
        <v>570</v>
      </c>
      <c r="D87" s="13">
        <v>6</v>
      </c>
      <c r="E87" s="15">
        <v>25</v>
      </c>
      <c r="F87" s="15">
        <v>150</v>
      </c>
      <c r="G87" s="16">
        <v>1</v>
      </c>
      <c r="H87" s="15">
        <f>F87*G87</f>
        <v>150</v>
      </c>
      <c r="I87" s="3" t="s">
        <v>571</v>
      </c>
      <c r="J87" s="3" t="s">
        <v>47</v>
      </c>
      <c r="K87" s="3" t="s">
        <v>572</v>
      </c>
      <c r="L87" s="3" t="s">
        <v>11</v>
      </c>
      <c r="M87" s="3" t="s">
        <v>573</v>
      </c>
      <c r="N87" s="3" t="s">
        <v>574</v>
      </c>
      <c r="O87" s="3" t="s">
        <v>163</v>
      </c>
      <c r="P87" s="3" t="s">
        <v>164</v>
      </c>
      <c r="Q87" s="18" t="s">
        <v>31</v>
      </c>
      <c r="R87" s="3" t="s">
        <v>110</v>
      </c>
      <c r="S87" s="3" t="s">
        <v>33</v>
      </c>
      <c r="T87" s="3" t="s">
        <v>34</v>
      </c>
      <c r="U87" s="3" t="s">
        <v>575</v>
      </c>
      <c r="V87" s="3" t="s">
        <v>166</v>
      </c>
      <c r="W87" s="3" t="s">
        <v>576</v>
      </c>
    </row>
    <row r="88" s="3" customFormat="1" ht="12.75" spans="1:23">
      <c r="A88" s="13">
        <v>31600150</v>
      </c>
      <c r="B88" s="14" t="s">
        <v>577</v>
      </c>
      <c r="C88" s="3" t="s">
        <v>578</v>
      </c>
      <c r="D88" s="13">
        <v>24</v>
      </c>
      <c r="E88" s="15">
        <v>10</v>
      </c>
      <c r="F88" s="15">
        <v>240</v>
      </c>
      <c r="G88" s="16">
        <v>1</v>
      </c>
      <c r="H88" s="15">
        <f>F88*G88</f>
        <v>240</v>
      </c>
      <c r="I88" s="3" t="s">
        <v>25</v>
      </c>
      <c r="J88" s="3" t="s">
        <v>47</v>
      </c>
      <c r="K88" s="3" t="s">
        <v>25</v>
      </c>
      <c r="L88" s="3" t="s">
        <v>11</v>
      </c>
      <c r="M88" s="3" t="s">
        <v>579</v>
      </c>
      <c r="N88" s="3" t="s">
        <v>580</v>
      </c>
      <c r="O88" s="3" t="s">
        <v>25</v>
      </c>
      <c r="P88" s="3" t="s">
        <v>25</v>
      </c>
      <c r="Q88" s="18" t="s">
        <v>581</v>
      </c>
      <c r="R88" s="3" t="s">
        <v>100</v>
      </c>
      <c r="S88" s="3" t="s">
        <v>33</v>
      </c>
      <c r="T88" s="3" t="s">
        <v>34</v>
      </c>
      <c r="U88" s="3" t="s">
        <v>25</v>
      </c>
      <c r="V88" s="3" t="s">
        <v>410</v>
      </c>
      <c r="W88" s="3" t="s">
        <v>25</v>
      </c>
    </row>
    <row r="89" s="3" customFormat="1" ht="12.75" spans="1:23">
      <c r="A89" s="13">
        <v>32802100</v>
      </c>
      <c r="B89" s="14" t="s">
        <v>582</v>
      </c>
      <c r="C89" s="3" t="s">
        <v>583</v>
      </c>
      <c r="D89" s="13">
        <v>4</v>
      </c>
      <c r="E89" s="15">
        <v>26</v>
      </c>
      <c r="F89" s="15">
        <v>104</v>
      </c>
      <c r="G89" s="16">
        <v>1</v>
      </c>
      <c r="H89" s="15">
        <f t="shared" ref="H89:H99" si="3">F89*G89</f>
        <v>104</v>
      </c>
      <c r="I89" s="3" t="s">
        <v>25</v>
      </c>
      <c r="J89" s="3" t="s">
        <v>9</v>
      </c>
      <c r="K89" s="3" t="s">
        <v>584</v>
      </c>
      <c r="L89" s="3" t="s">
        <v>11</v>
      </c>
      <c r="M89" s="3" t="s">
        <v>585</v>
      </c>
      <c r="N89" s="3" t="s">
        <v>586</v>
      </c>
      <c r="O89" s="3" t="s">
        <v>163</v>
      </c>
      <c r="P89" s="3" t="s">
        <v>164</v>
      </c>
      <c r="Q89" s="18" t="s">
        <v>31</v>
      </c>
      <c r="R89" s="3" t="s">
        <v>32</v>
      </c>
      <c r="S89" s="3" t="s">
        <v>33</v>
      </c>
      <c r="T89" s="3" t="s">
        <v>34</v>
      </c>
      <c r="U89" s="3" t="s">
        <v>165</v>
      </c>
      <c r="V89" s="3" t="s">
        <v>587</v>
      </c>
      <c r="W89" s="3" t="s">
        <v>588</v>
      </c>
    </row>
    <row r="90" s="3" customFormat="1" ht="12.75" spans="1:23">
      <c r="A90" s="13">
        <v>34604000</v>
      </c>
      <c r="B90" s="14" t="s">
        <v>589</v>
      </c>
      <c r="C90" s="3" t="s">
        <v>590</v>
      </c>
      <c r="D90" s="13">
        <v>12</v>
      </c>
      <c r="E90" s="15">
        <v>28</v>
      </c>
      <c r="F90" s="15">
        <v>336</v>
      </c>
      <c r="G90" s="16">
        <v>1</v>
      </c>
      <c r="H90" s="15">
        <f t="shared" si="3"/>
        <v>336</v>
      </c>
      <c r="I90" s="3" t="s">
        <v>25</v>
      </c>
      <c r="J90" s="3" t="s">
        <v>47</v>
      </c>
      <c r="K90" s="3" t="s">
        <v>25</v>
      </c>
      <c r="L90" s="3" t="s">
        <v>11</v>
      </c>
      <c r="M90" s="3" t="s">
        <v>591</v>
      </c>
      <c r="N90" s="3" t="s">
        <v>592</v>
      </c>
      <c r="O90" s="3" t="s">
        <v>226</v>
      </c>
      <c r="P90" s="3" t="s">
        <v>227</v>
      </c>
      <c r="Q90" s="18">
        <v>2023</v>
      </c>
      <c r="R90" s="3" t="s">
        <v>100</v>
      </c>
      <c r="S90" s="3" t="s">
        <v>33</v>
      </c>
      <c r="T90" s="3" t="s">
        <v>34</v>
      </c>
      <c r="U90" s="3" t="s">
        <v>226</v>
      </c>
      <c r="V90" s="3" t="s">
        <v>410</v>
      </c>
      <c r="W90" s="3" t="s">
        <v>593</v>
      </c>
    </row>
    <row r="91" s="3" customFormat="1" ht="12.75" spans="1:23">
      <c r="A91" s="13">
        <v>28207790</v>
      </c>
      <c r="B91" s="14" t="s">
        <v>594</v>
      </c>
      <c r="C91" s="3" t="s">
        <v>595</v>
      </c>
      <c r="D91" s="13">
        <v>12</v>
      </c>
      <c r="E91" s="15">
        <v>10</v>
      </c>
      <c r="F91" s="15">
        <v>120</v>
      </c>
      <c r="G91" s="16">
        <v>2</v>
      </c>
      <c r="H91" s="15">
        <f t="shared" si="3"/>
        <v>240</v>
      </c>
      <c r="I91" s="3" t="s">
        <v>25</v>
      </c>
      <c r="J91" s="3" t="s">
        <v>47</v>
      </c>
      <c r="K91" s="3" t="s">
        <v>25</v>
      </c>
      <c r="L91" s="3" t="s">
        <v>11</v>
      </c>
      <c r="M91" s="3" t="s">
        <v>596</v>
      </c>
      <c r="N91" s="3" t="s">
        <v>597</v>
      </c>
      <c r="O91" s="3" t="s">
        <v>226</v>
      </c>
      <c r="P91" s="3" t="s">
        <v>227</v>
      </c>
      <c r="Q91" s="18">
        <v>2023</v>
      </c>
      <c r="R91" s="3" t="s">
        <v>32</v>
      </c>
      <c r="S91" s="3" t="s">
        <v>33</v>
      </c>
      <c r="T91" s="3" t="s">
        <v>34</v>
      </c>
      <c r="U91" s="3" t="s">
        <v>226</v>
      </c>
      <c r="V91" s="3" t="s">
        <v>78</v>
      </c>
      <c r="W91" s="3" t="s">
        <v>598</v>
      </c>
    </row>
    <row r="92" s="3" customFormat="1" ht="12.75" spans="1:23">
      <c r="A92" s="13">
        <v>20203440</v>
      </c>
      <c r="B92" s="14" t="s">
        <v>599</v>
      </c>
      <c r="C92" s="3" t="s">
        <v>600</v>
      </c>
      <c r="D92" s="13">
        <v>12</v>
      </c>
      <c r="E92" s="15">
        <v>8</v>
      </c>
      <c r="F92" s="15">
        <v>96</v>
      </c>
      <c r="G92" s="16">
        <v>2</v>
      </c>
      <c r="H92" s="15">
        <f t="shared" si="3"/>
        <v>192</v>
      </c>
      <c r="I92" s="3" t="s">
        <v>25</v>
      </c>
      <c r="J92" s="3" t="s">
        <v>47</v>
      </c>
      <c r="K92" s="3" t="s">
        <v>25</v>
      </c>
      <c r="L92" s="3" t="s">
        <v>11</v>
      </c>
      <c r="M92" s="3" t="s">
        <v>601</v>
      </c>
      <c r="N92" s="3" t="s">
        <v>602</v>
      </c>
      <c r="O92" s="3" t="s">
        <v>100</v>
      </c>
      <c r="P92" s="3" t="s">
        <v>109</v>
      </c>
      <c r="Q92" s="18">
        <v>2023</v>
      </c>
      <c r="R92" s="3" t="s">
        <v>226</v>
      </c>
      <c r="S92" s="3" t="s">
        <v>33</v>
      </c>
      <c r="T92" s="3" t="s">
        <v>34</v>
      </c>
      <c r="U92" s="3" t="s">
        <v>100</v>
      </c>
      <c r="V92" s="3" t="s">
        <v>296</v>
      </c>
      <c r="W92" s="3" t="s">
        <v>603</v>
      </c>
    </row>
    <row r="93" s="3" customFormat="1" ht="12.75" spans="1:23">
      <c r="A93" s="13">
        <v>36200960</v>
      </c>
      <c r="B93" s="14" t="s">
        <v>604</v>
      </c>
      <c r="C93" s="3" t="s">
        <v>605</v>
      </c>
      <c r="D93" s="13">
        <v>12</v>
      </c>
      <c r="E93" s="15">
        <v>12</v>
      </c>
      <c r="F93" s="15">
        <v>144</v>
      </c>
      <c r="G93" s="16">
        <v>2</v>
      </c>
      <c r="H93" s="15">
        <f t="shared" si="3"/>
        <v>288</v>
      </c>
      <c r="I93" s="3" t="s">
        <v>25</v>
      </c>
      <c r="J93" s="3" t="s">
        <v>47</v>
      </c>
      <c r="K93" s="3" t="s">
        <v>25</v>
      </c>
      <c r="L93" s="3" t="s">
        <v>11</v>
      </c>
      <c r="M93" s="3" t="s">
        <v>606</v>
      </c>
      <c r="N93" s="3" t="s">
        <v>607</v>
      </c>
      <c r="O93" s="3" t="s">
        <v>374</v>
      </c>
      <c r="P93" s="3" t="s">
        <v>375</v>
      </c>
      <c r="Q93" s="18" t="s">
        <v>31</v>
      </c>
      <c r="R93" s="3" t="s">
        <v>32</v>
      </c>
      <c r="S93" s="3" t="s">
        <v>33</v>
      </c>
      <c r="T93" s="3" t="s">
        <v>34</v>
      </c>
      <c r="U93" s="3" t="s">
        <v>374</v>
      </c>
      <c r="V93" s="3" t="s">
        <v>132</v>
      </c>
      <c r="W93" s="3" t="s">
        <v>608</v>
      </c>
    </row>
    <row r="94" s="3" customFormat="1" ht="12.75" spans="1:23">
      <c r="A94" s="13">
        <v>28201660</v>
      </c>
      <c r="B94" s="14" t="s">
        <v>609</v>
      </c>
      <c r="C94" s="3" t="s">
        <v>610</v>
      </c>
      <c r="D94" s="13">
        <v>12</v>
      </c>
      <c r="E94" s="15">
        <v>16</v>
      </c>
      <c r="F94" s="15">
        <v>192</v>
      </c>
      <c r="G94" s="16">
        <v>2</v>
      </c>
      <c r="H94" s="15">
        <f t="shared" si="3"/>
        <v>384</v>
      </c>
      <c r="I94" s="3" t="s">
        <v>25</v>
      </c>
      <c r="J94" s="3" t="s">
        <v>47</v>
      </c>
      <c r="K94" s="3" t="s">
        <v>25</v>
      </c>
      <c r="L94" s="3" t="s">
        <v>11</v>
      </c>
      <c r="M94" s="3" t="s">
        <v>611</v>
      </c>
      <c r="N94" s="3" t="s">
        <v>612</v>
      </c>
      <c r="O94" s="3" t="s">
        <v>163</v>
      </c>
      <c r="P94" s="3" t="s">
        <v>164</v>
      </c>
      <c r="Q94" s="18" t="s">
        <v>31</v>
      </c>
      <c r="R94" s="3" t="s">
        <v>32</v>
      </c>
      <c r="S94" s="3" t="s">
        <v>33</v>
      </c>
      <c r="T94" s="3" t="s">
        <v>34</v>
      </c>
      <c r="U94" s="3" t="s">
        <v>613</v>
      </c>
      <c r="V94" s="3" t="s">
        <v>614</v>
      </c>
      <c r="W94" s="3" t="s">
        <v>615</v>
      </c>
    </row>
    <row r="95" s="3" customFormat="1" ht="12.75" spans="1:23">
      <c r="A95" s="13">
        <v>28202150</v>
      </c>
      <c r="B95" s="14" t="s">
        <v>616</v>
      </c>
      <c r="C95" s="3" t="s">
        <v>617</v>
      </c>
      <c r="D95" s="13">
        <v>12</v>
      </c>
      <c r="E95" s="15">
        <v>10</v>
      </c>
      <c r="F95" s="15">
        <v>120</v>
      </c>
      <c r="G95" s="16">
        <v>2</v>
      </c>
      <c r="H95" s="15">
        <f t="shared" si="3"/>
        <v>240</v>
      </c>
      <c r="I95" s="3" t="s">
        <v>25</v>
      </c>
      <c r="J95" s="3" t="s">
        <v>47</v>
      </c>
      <c r="K95" s="3" t="s">
        <v>25</v>
      </c>
      <c r="L95" s="3" t="s">
        <v>11</v>
      </c>
      <c r="M95" s="3" t="s">
        <v>618</v>
      </c>
      <c r="N95" s="3" t="s">
        <v>619</v>
      </c>
      <c r="O95" s="3" t="s">
        <v>110</v>
      </c>
      <c r="P95" s="3" t="s">
        <v>620</v>
      </c>
      <c r="Q95" s="18" t="s">
        <v>31</v>
      </c>
      <c r="R95" s="3" t="s">
        <v>32</v>
      </c>
      <c r="S95" s="3" t="s">
        <v>33</v>
      </c>
      <c r="T95" s="3" t="s">
        <v>34</v>
      </c>
      <c r="U95" s="3" t="s">
        <v>621</v>
      </c>
      <c r="V95" s="3" t="s">
        <v>622</v>
      </c>
      <c r="W95" s="3" t="s">
        <v>623</v>
      </c>
    </row>
    <row r="96" s="3" customFormat="1" ht="12.75" spans="1:23">
      <c r="A96" s="13">
        <v>32400950</v>
      </c>
      <c r="B96" s="14" t="s">
        <v>624</v>
      </c>
      <c r="C96" s="3" t="s">
        <v>625</v>
      </c>
      <c r="D96" s="13">
        <v>6</v>
      </c>
      <c r="E96" s="15">
        <v>25</v>
      </c>
      <c r="F96" s="15">
        <v>150</v>
      </c>
      <c r="G96" s="16">
        <v>2</v>
      </c>
      <c r="H96" s="15">
        <f t="shared" si="3"/>
        <v>300</v>
      </c>
      <c r="I96" s="3" t="s">
        <v>25</v>
      </c>
      <c r="J96" s="3" t="s">
        <v>9</v>
      </c>
      <c r="K96" s="3" t="s">
        <v>626</v>
      </c>
      <c r="L96" s="3" t="s">
        <v>11</v>
      </c>
      <c r="M96" s="3" t="s">
        <v>627</v>
      </c>
      <c r="N96" s="3" t="s">
        <v>628</v>
      </c>
      <c r="O96" s="3" t="s">
        <v>124</v>
      </c>
      <c r="P96" s="3" t="s">
        <v>125</v>
      </c>
      <c r="Q96" s="18" t="s">
        <v>31</v>
      </c>
      <c r="R96" s="3" t="s">
        <v>32</v>
      </c>
      <c r="S96" s="3" t="s">
        <v>33</v>
      </c>
      <c r="T96" s="3" t="s">
        <v>34</v>
      </c>
      <c r="U96" s="3" t="s">
        <v>124</v>
      </c>
      <c r="V96" s="3" t="s">
        <v>410</v>
      </c>
      <c r="W96" s="3" t="s">
        <v>629</v>
      </c>
    </row>
    <row r="97" s="3" customFormat="1" ht="12.75" spans="1:23">
      <c r="A97" s="13">
        <v>20209860</v>
      </c>
      <c r="B97" s="14" t="s">
        <v>630</v>
      </c>
      <c r="C97" s="3" t="s">
        <v>631</v>
      </c>
      <c r="D97" s="13">
        <v>12</v>
      </c>
      <c r="E97" s="15">
        <v>25</v>
      </c>
      <c r="F97" s="15">
        <v>300</v>
      </c>
      <c r="G97" s="16">
        <v>2</v>
      </c>
      <c r="H97" s="15">
        <f t="shared" si="3"/>
        <v>600</v>
      </c>
      <c r="I97" s="3" t="s">
        <v>632</v>
      </c>
      <c r="J97" s="3" t="s">
        <v>47</v>
      </c>
      <c r="K97" s="3" t="s">
        <v>25</v>
      </c>
      <c r="L97" s="3" t="s">
        <v>11</v>
      </c>
      <c r="M97" s="3" t="s">
        <v>633</v>
      </c>
      <c r="N97" s="3" t="s">
        <v>634</v>
      </c>
      <c r="O97" s="3" t="s">
        <v>163</v>
      </c>
      <c r="P97" s="3" t="s">
        <v>164</v>
      </c>
      <c r="Q97" s="18" t="s">
        <v>31</v>
      </c>
      <c r="R97" s="3" t="s">
        <v>110</v>
      </c>
      <c r="S97" s="3" t="s">
        <v>33</v>
      </c>
      <c r="T97" s="3" t="s">
        <v>34</v>
      </c>
      <c r="U97" s="3" t="s">
        <v>635</v>
      </c>
      <c r="V97" s="3" t="s">
        <v>166</v>
      </c>
      <c r="W97" s="3" t="s">
        <v>636</v>
      </c>
    </row>
    <row r="98" s="3" customFormat="1" ht="12.75" spans="1:23">
      <c r="A98" s="13">
        <v>34400200</v>
      </c>
      <c r="B98" s="14" t="s">
        <v>637</v>
      </c>
      <c r="C98" s="3" t="s">
        <v>638</v>
      </c>
      <c r="D98" s="13">
        <v>12</v>
      </c>
      <c r="E98" s="15">
        <v>10</v>
      </c>
      <c r="F98" s="15">
        <v>120</v>
      </c>
      <c r="G98" s="16">
        <v>2</v>
      </c>
      <c r="H98" s="15">
        <f t="shared" si="3"/>
        <v>240</v>
      </c>
      <c r="I98" s="3" t="s">
        <v>25</v>
      </c>
      <c r="J98" s="3" t="s">
        <v>47</v>
      </c>
      <c r="K98" s="3" t="s">
        <v>25</v>
      </c>
      <c r="L98" s="3" t="s">
        <v>11</v>
      </c>
      <c r="M98" s="3" t="s">
        <v>639</v>
      </c>
      <c r="N98" s="3" t="s">
        <v>640</v>
      </c>
      <c r="O98" s="3" t="s">
        <v>163</v>
      </c>
      <c r="P98" s="3" t="s">
        <v>164</v>
      </c>
      <c r="Q98" s="18" t="s">
        <v>31</v>
      </c>
      <c r="R98" s="3" t="s">
        <v>32</v>
      </c>
      <c r="S98" s="3" t="s">
        <v>33</v>
      </c>
      <c r="T98" s="3" t="s">
        <v>34</v>
      </c>
      <c r="U98" s="3" t="s">
        <v>551</v>
      </c>
      <c r="V98" s="3" t="s">
        <v>282</v>
      </c>
      <c r="W98" s="3" t="s">
        <v>641</v>
      </c>
    </row>
    <row r="99" s="3" customFormat="1" ht="12.75" spans="1:23">
      <c r="A99" s="13">
        <v>34202350</v>
      </c>
      <c r="B99" s="14" t="s">
        <v>642</v>
      </c>
      <c r="C99" s="3" t="s">
        <v>643</v>
      </c>
      <c r="D99" s="13">
        <v>6</v>
      </c>
      <c r="E99" s="15">
        <v>20</v>
      </c>
      <c r="F99" s="15">
        <v>120</v>
      </c>
      <c r="G99" s="16">
        <v>2</v>
      </c>
      <c r="H99" s="15">
        <f t="shared" si="3"/>
        <v>240</v>
      </c>
      <c r="I99" s="3" t="s">
        <v>25</v>
      </c>
      <c r="J99" s="3" t="s">
        <v>47</v>
      </c>
      <c r="K99" s="3" t="s">
        <v>25</v>
      </c>
      <c r="L99" s="3" t="s">
        <v>11</v>
      </c>
      <c r="M99" s="3" t="s">
        <v>644</v>
      </c>
      <c r="N99" s="3" t="s">
        <v>645</v>
      </c>
      <c r="O99" s="3" t="s">
        <v>163</v>
      </c>
      <c r="P99" s="3" t="s">
        <v>164</v>
      </c>
      <c r="Q99" s="18">
        <v>2023</v>
      </c>
      <c r="R99" s="3" t="s">
        <v>100</v>
      </c>
      <c r="S99" s="3" t="s">
        <v>33</v>
      </c>
      <c r="T99" s="3" t="s">
        <v>34</v>
      </c>
      <c r="U99" s="3" t="s">
        <v>551</v>
      </c>
      <c r="V99" s="3" t="s">
        <v>646</v>
      </c>
      <c r="W99" s="3" t="s">
        <v>25</v>
      </c>
    </row>
    <row r="100" spans="8:8">
      <c r="H100" s="15"/>
    </row>
    <row r="101" s="3" customFormat="1" ht="12.75" spans="1:23">
      <c r="A101" s="13">
        <v>30802380</v>
      </c>
      <c r="B101" s="14" t="s">
        <v>647</v>
      </c>
      <c r="C101" s="3" t="s">
        <v>648</v>
      </c>
      <c r="D101" s="13">
        <v>12</v>
      </c>
      <c r="E101" s="15">
        <v>8</v>
      </c>
      <c r="F101" s="15">
        <v>96</v>
      </c>
      <c r="G101" s="16">
        <v>2</v>
      </c>
      <c r="H101" s="15">
        <f>F101*G101</f>
        <v>192</v>
      </c>
      <c r="I101" s="3" t="s">
        <v>25</v>
      </c>
      <c r="J101" s="3" t="s">
        <v>47</v>
      </c>
      <c r="K101" s="3" t="s">
        <v>25</v>
      </c>
      <c r="L101" s="3" t="s">
        <v>11</v>
      </c>
      <c r="M101" s="3" t="s">
        <v>649</v>
      </c>
      <c r="N101" s="3" t="s">
        <v>25</v>
      </c>
      <c r="O101" s="3" t="s">
        <v>25</v>
      </c>
      <c r="P101" s="3" t="s">
        <v>25</v>
      </c>
      <c r="Q101" s="18" t="s">
        <v>31</v>
      </c>
      <c r="R101" s="3" t="s">
        <v>32</v>
      </c>
      <c r="S101" s="3" t="s">
        <v>33</v>
      </c>
      <c r="T101" s="3" t="s">
        <v>34</v>
      </c>
      <c r="U101" s="3" t="s">
        <v>650</v>
      </c>
      <c r="V101" s="3" t="s">
        <v>316</v>
      </c>
      <c r="W101" s="3" t="s">
        <v>25</v>
      </c>
    </row>
    <row r="102" s="3" customFormat="1" ht="12.75" spans="1:23">
      <c r="A102" s="13">
        <v>33801340</v>
      </c>
      <c r="B102" s="14" t="s">
        <v>651</v>
      </c>
      <c r="C102" s="3" t="s">
        <v>652</v>
      </c>
      <c r="D102" s="13">
        <v>12</v>
      </c>
      <c r="E102" s="15">
        <v>20</v>
      </c>
      <c r="F102" s="15">
        <v>240</v>
      </c>
      <c r="G102" s="16">
        <v>2</v>
      </c>
      <c r="H102" s="15">
        <f>F102*G102</f>
        <v>480</v>
      </c>
      <c r="I102" s="3" t="s">
        <v>25</v>
      </c>
      <c r="J102" s="3" t="s">
        <v>47</v>
      </c>
      <c r="K102" s="3" t="s">
        <v>25</v>
      </c>
      <c r="L102" s="3" t="s">
        <v>11</v>
      </c>
      <c r="M102" s="3" t="s">
        <v>653</v>
      </c>
      <c r="N102" s="3" t="s">
        <v>654</v>
      </c>
      <c r="O102" s="3" t="s">
        <v>29</v>
      </c>
      <c r="P102" s="3" t="s">
        <v>30</v>
      </c>
      <c r="Q102" s="18" t="s">
        <v>31</v>
      </c>
      <c r="R102" s="3" t="s">
        <v>32</v>
      </c>
      <c r="S102" s="3" t="s">
        <v>33</v>
      </c>
      <c r="T102" s="3" t="s">
        <v>34</v>
      </c>
      <c r="U102" s="3" t="s">
        <v>29</v>
      </c>
      <c r="V102" s="3" t="s">
        <v>93</v>
      </c>
      <c r="W102" s="3" t="s">
        <v>655</v>
      </c>
    </row>
    <row r="103" s="3" customFormat="1" ht="12.75" spans="1:23">
      <c r="A103" s="13">
        <v>33600800</v>
      </c>
      <c r="B103" s="14" t="s">
        <v>656</v>
      </c>
      <c r="C103" s="3" t="s">
        <v>657</v>
      </c>
      <c r="D103" s="13">
        <v>12</v>
      </c>
      <c r="E103" s="15">
        <v>12</v>
      </c>
      <c r="F103" s="15">
        <v>144</v>
      </c>
      <c r="G103" s="16">
        <v>2</v>
      </c>
      <c r="H103" s="15">
        <f>F103*G103</f>
        <v>288</v>
      </c>
      <c r="I103" s="3" t="s">
        <v>25</v>
      </c>
      <c r="J103" s="3" t="s">
        <v>47</v>
      </c>
      <c r="K103" s="3" t="s">
        <v>25</v>
      </c>
      <c r="L103" s="3" t="s">
        <v>11</v>
      </c>
      <c r="M103" s="3" t="s">
        <v>658</v>
      </c>
      <c r="N103" s="3" t="s">
        <v>659</v>
      </c>
      <c r="O103" s="3" t="s">
        <v>29</v>
      </c>
      <c r="P103" s="3" t="s">
        <v>30</v>
      </c>
      <c r="Q103" s="18" t="s">
        <v>31</v>
      </c>
      <c r="R103" s="3" t="s">
        <v>32</v>
      </c>
      <c r="S103" s="3" t="s">
        <v>33</v>
      </c>
      <c r="T103" s="3" t="s">
        <v>34</v>
      </c>
      <c r="U103" s="3" t="s">
        <v>92</v>
      </c>
      <c r="V103" s="3" t="s">
        <v>93</v>
      </c>
      <c r="W103" s="3" t="s">
        <v>660</v>
      </c>
    </row>
    <row r="104" s="3" customFormat="1" ht="12.75" spans="1:23">
      <c r="A104" s="13">
        <v>36206310</v>
      </c>
      <c r="B104" s="14" t="s">
        <v>661</v>
      </c>
      <c r="C104" s="3" t="s">
        <v>662</v>
      </c>
      <c r="D104" s="13">
        <v>12</v>
      </c>
      <c r="E104" s="15">
        <v>30</v>
      </c>
      <c r="F104" s="15">
        <v>360</v>
      </c>
      <c r="G104" s="16">
        <v>2</v>
      </c>
      <c r="H104" s="15">
        <f t="shared" ref="H104:H111" si="4">F104*G104</f>
        <v>720</v>
      </c>
      <c r="I104" s="3" t="s">
        <v>25</v>
      </c>
      <c r="J104" s="3" t="s">
        <v>47</v>
      </c>
      <c r="K104" s="3" t="s">
        <v>25</v>
      </c>
      <c r="L104" s="3" t="s">
        <v>11</v>
      </c>
      <c r="M104" s="3" t="s">
        <v>663</v>
      </c>
      <c r="N104" s="3" t="s">
        <v>664</v>
      </c>
      <c r="O104" s="3" t="s">
        <v>137</v>
      </c>
      <c r="P104" s="3" t="s">
        <v>138</v>
      </c>
      <c r="Q104" s="18" t="s">
        <v>31</v>
      </c>
      <c r="R104" s="3" t="s">
        <v>32</v>
      </c>
      <c r="S104" s="3" t="s">
        <v>33</v>
      </c>
      <c r="T104" s="3" t="s">
        <v>34</v>
      </c>
      <c r="U104" s="3" t="s">
        <v>137</v>
      </c>
      <c r="V104" s="3" t="s">
        <v>500</v>
      </c>
      <c r="W104" s="3" t="s">
        <v>665</v>
      </c>
    </row>
    <row r="105" s="3" customFormat="1" ht="12.75" spans="1:23">
      <c r="A105" s="13">
        <v>37802800</v>
      </c>
      <c r="B105" s="14" t="s">
        <v>666</v>
      </c>
      <c r="C105" s="3" t="s">
        <v>667</v>
      </c>
      <c r="D105" s="13">
        <v>12</v>
      </c>
      <c r="E105" s="15">
        <v>25</v>
      </c>
      <c r="F105" s="15">
        <v>300</v>
      </c>
      <c r="G105" s="16">
        <v>2</v>
      </c>
      <c r="H105" s="15">
        <f t="shared" si="4"/>
        <v>600</v>
      </c>
      <c r="I105" s="3" t="s">
        <v>25</v>
      </c>
      <c r="J105" s="3" t="s">
        <v>47</v>
      </c>
      <c r="K105" s="3" t="s">
        <v>25</v>
      </c>
      <c r="L105" s="3" t="s">
        <v>11</v>
      </c>
      <c r="M105" s="3" t="s">
        <v>668</v>
      </c>
      <c r="N105" s="3" t="s">
        <v>669</v>
      </c>
      <c r="O105" s="3" t="s">
        <v>124</v>
      </c>
      <c r="P105" s="3" t="s">
        <v>125</v>
      </c>
      <c r="Q105" s="18" t="s">
        <v>31</v>
      </c>
      <c r="R105" s="3" t="s">
        <v>32</v>
      </c>
      <c r="S105" s="3" t="s">
        <v>33</v>
      </c>
      <c r="T105" s="3" t="s">
        <v>34</v>
      </c>
      <c r="U105" s="3" t="s">
        <v>124</v>
      </c>
      <c r="V105" s="3" t="s">
        <v>500</v>
      </c>
      <c r="W105" s="3" t="s">
        <v>670</v>
      </c>
    </row>
    <row r="106" s="3" customFormat="1" ht="12.75" spans="1:23">
      <c r="A106" s="13">
        <v>36800260</v>
      </c>
      <c r="B106" s="14" t="s">
        <v>671</v>
      </c>
      <c r="C106" s="3" t="s">
        <v>672</v>
      </c>
      <c r="D106" s="13">
        <v>12</v>
      </c>
      <c r="E106" s="15">
        <v>28</v>
      </c>
      <c r="F106" s="15">
        <v>336</v>
      </c>
      <c r="G106" s="16">
        <v>2</v>
      </c>
      <c r="H106" s="15">
        <f t="shared" si="4"/>
        <v>672</v>
      </c>
      <c r="I106" s="3" t="s">
        <v>25</v>
      </c>
      <c r="J106" s="3" t="s">
        <v>47</v>
      </c>
      <c r="K106" s="3" t="s">
        <v>25</v>
      </c>
      <c r="L106" s="3" t="s">
        <v>11</v>
      </c>
      <c r="M106" s="3" t="s">
        <v>673</v>
      </c>
      <c r="N106" s="3" t="s">
        <v>674</v>
      </c>
      <c r="O106" s="3" t="s">
        <v>163</v>
      </c>
      <c r="P106" s="3" t="s">
        <v>164</v>
      </c>
      <c r="Q106" s="18" t="s">
        <v>31</v>
      </c>
      <c r="R106" s="3" t="s">
        <v>32</v>
      </c>
      <c r="S106" s="3" t="s">
        <v>33</v>
      </c>
      <c r="T106" s="3" t="s">
        <v>34</v>
      </c>
      <c r="U106" s="3" t="s">
        <v>675</v>
      </c>
      <c r="V106" s="3" t="s">
        <v>500</v>
      </c>
      <c r="W106" s="3" t="s">
        <v>676</v>
      </c>
    </row>
    <row r="107" s="3" customFormat="1" ht="12.75" spans="1:23">
      <c r="A107" s="13">
        <v>28207020</v>
      </c>
      <c r="B107" s="14" t="s">
        <v>677</v>
      </c>
      <c r="C107" s="3" t="s">
        <v>678</v>
      </c>
      <c r="D107" s="13">
        <v>12</v>
      </c>
      <c r="E107" s="15">
        <v>30</v>
      </c>
      <c r="F107" s="15">
        <v>360</v>
      </c>
      <c r="G107" s="16">
        <v>2</v>
      </c>
      <c r="H107" s="15">
        <f t="shared" si="4"/>
        <v>720</v>
      </c>
      <c r="I107" s="3" t="s">
        <v>25</v>
      </c>
      <c r="J107" s="3" t="s">
        <v>47</v>
      </c>
      <c r="K107" s="3" t="s">
        <v>25</v>
      </c>
      <c r="L107" s="3" t="s">
        <v>11</v>
      </c>
      <c r="M107" s="3" t="s">
        <v>679</v>
      </c>
      <c r="N107" s="3" t="s">
        <v>680</v>
      </c>
      <c r="O107" s="3" t="s">
        <v>124</v>
      </c>
      <c r="P107" s="3" t="s">
        <v>125</v>
      </c>
      <c r="Q107" s="18" t="s">
        <v>31</v>
      </c>
      <c r="R107" s="3" t="s">
        <v>32</v>
      </c>
      <c r="S107" s="3" t="s">
        <v>33</v>
      </c>
      <c r="T107" s="3" t="s">
        <v>34</v>
      </c>
      <c r="U107" s="3" t="s">
        <v>124</v>
      </c>
      <c r="V107" s="3" t="s">
        <v>500</v>
      </c>
      <c r="W107" s="3" t="s">
        <v>681</v>
      </c>
    </row>
    <row r="108" s="3" customFormat="1" ht="12.75" spans="1:23">
      <c r="A108" s="13">
        <v>20200390</v>
      </c>
      <c r="B108" s="14" t="s">
        <v>682</v>
      </c>
      <c r="C108" s="3" t="s">
        <v>683</v>
      </c>
      <c r="D108" s="13">
        <v>24</v>
      </c>
      <c r="E108" s="15">
        <v>12</v>
      </c>
      <c r="F108" s="15">
        <v>288</v>
      </c>
      <c r="G108" s="16">
        <v>2</v>
      </c>
      <c r="H108" s="15">
        <f>F108*G108</f>
        <v>576</v>
      </c>
      <c r="I108" s="3" t="s">
        <v>25</v>
      </c>
      <c r="J108" s="3" t="s">
        <v>47</v>
      </c>
      <c r="K108" s="3" t="s">
        <v>25</v>
      </c>
      <c r="L108" s="3" t="s">
        <v>11</v>
      </c>
      <c r="M108" s="3" t="s">
        <v>684</v>
      </c>
      <c r="N108" s="3" t="s">
        <v>685</v>
      </c>
      <c r="O108" s="3" t="s">
        <v>100</v>
      </c>
      <c r="P108" s="3" t="s">
        <v>109</v>
      </c>
      <c r="Q108" s="18" t="s">
        <v>31</v>
      </c>
      <c r="R108" s="3" t="s">
        <v>32</v>
      </c>
      <c r="S108" s="3" t="s">
        <v>33</v>
      </c>
      <c r="T108" s="3" t="s">
        <v>34</v>
      </c>
      <c r="U108" s="3" t="s">
        <v>686</v>
      </c>
      <c r="V108" s="3" t="s">
        <v>614</v>
      </c>
      <c r="W108" s="3" t="s">
        <v>687</v>
      </c>
    </row>
    <row r="109" s="3" customFormat="1" ht="12.75" spans="1:23">
      <c r="A109" s="13">
        <v>20201600</v>
      </c>
      <c r="B109" s="14" t="s">
        <v>688</v>
      </c>
      <c r="C109" s="3" t="s">
        <v>689</v>
      </c>
      <c r="D109" s="13">
        <v>24</v>
      </c>
      <c r="E109" s="15">
        <v>12</v>
      </c>
      <c r="F109" s="15">
        <v>288</v>
      </c>
      <c r="G109" s="16">
        <v>2</v>
      </c>
      <c r="H109" s="15">
        <f>F109*G109</f>
        <v>576</v>
      </c>
      <c r="I109" s="3" t="s">
        <v>25</v>
      </c>
      <c r="J109" s="3" t="s">
        <v>47</v>
      </c>
      <c r="K109" s="3" t="s">
        <v>25</v>
      </c>
      <c r="L109" s="3" t="s">
        <v>11</v>
      </c>
      <c r="M109" s="3" t="s">
        <v>690</v>
      </c>
      <c r="N109" s="3" t="s">
        <v>691</v>
      </c>
      <c r="O109" s="3" t="s">
        <v>137</v>
      </c>
      <c r="P109" s="3" t="s">
        <v>138</v>
      </c>
      <c r="Q109" s="18">
        <v>2023</v>
      </c>
      <c r="R109" s="3" t="s">
        <v>177</v>
      </c>
      <c r="S109" s="3" t="s">
        <v>33</v>
      </c>
      <c r="T109" s="3" t="s">
        <v>34</v>
      </c>
      <c r="U109" s="3" t="s">
        <v>137</v>
      </c>
      <c r="V109" s="3" t="s">
        <v>132</v>
      </c>
      <c r="W109" s="3" t="s">
        <v>692</v>
      </c>
    </row>
    <row r="110" s="3" customFormat="1" ht="12.75" spans="1:23">
      <c r="A110" s="13">
        <v>31800450</v>
      </c>
      <c r="B110" s="14" t="s">
        <v>693</v>
      </c>
      <c r="C110" s="3" t="s">
        <v>694</v>
      </c>
      <c r="D110" s="13">
        <v>24</v>
      </c>
      <c r="E110" s="15">
        <v>26</v>
      </c>
      <c r="F110" s="15">
        <v>624</v>
      </c>
      <c r="G110" s="16">
        <v>2</v>
      </c>
      <c r="H110" s="15">
        <f>F110*G110</f>
        <v>1248</v>
      </c>
      <c r="I110" s="3" t="s">
        <v>25</v>
      </c>
      <c r="J110" s="3" t="s">
        <v>47</v>
      </c>
      <c r="K110" s="3" t="s">
        <v>25</v>
      </c>
      <c r="L110" s="3" t="s">
        <v>11</v>
      </c>
      <c r="M110" s="3" t="s">
        <v>695</v>
      </c>
      <c r="N110" s="3" t="s">
        <v>696</v>
      </c>
      <c r="O110" s="3" t="s">
        <v>29</v>
      </c>
      <c r="P110" s="3" t="s">
        <v>30</v>
      </c>
      <c r="Q110" s="18" t="s">
        <v>31</v>
      </c>
      <c r="R110" s="3" t="s">
        <v>32</v>
      </c>
      <c r="S110" s="3" t="s">
        <v>33</v>
      </c>
      <c r="T110" s="3" t="s">
        <v>34</v>
      </c>
      <c r="U110" s="3" t="s">
        <v>29</v>
      </c>
      <c r="V110" s="3" t="s">
        <v>410</v>
      </c>
      <c r="W110" s="3" t="s">
        <v>697</v>
      </c>
    </row>
    <row r="111" s="3" customFormat="1" ht="12.75" spans="1:23">
      <c r="A111" s="13">
        <v>36202270</v>
      </c>
      <c r="B111" s="14" t="s">
        <v>698</v>
      </c>
      <c r="C111" s="3" t="s">
        <v>699</v>
      </c>
      <c r="D111" s="13">
        <v>24</v>
      </c>
      <c r="E111" s="15">
        <v>10</v>
      </c>
      <c r="F111" s="15">
        <v>240</v>
      </c>
      <c r="G111" s="16">
        <v>1</v>
      </c>
      <c r="H111" s="15">
        <f>F111*G111</f>
        <v>240</v>
      </c>
      <c r="I111" s="3" t="s">
        <v>25</v>
      </c>
      <c r="J111" s="3" t="s">
        <v>47</v>
      </c>
      <c r="K111" s="3" t="s">
        <v>25</v>
      </c>
      <c r="L111" s="3" t="s">
        <v>11</v>
      </c>
      <c r="M111" s="3" t="s">
        <v>700</v>
      </c>
      <c r="N111" s="3" t="s">
        <v>701</v>
      </c>
      <c r="O111" s="3" t="s">
        <v>100</v>
      </c>
      <c r="P111" s="3" t="s">
        <v>109</v>
      </c>
      <c r="Q111" s="18" t="s">
        <v>31</v>
      </c>
      <c r="R111" s="3" t="s">
        <v>177</v>
      </c>
      <c r="S111" s="3" t="s">
        <v>33</v>
      </c>
      <c r="T111" s="3" t="s">
        <v>34</v>
      </c>
      <c r="U111" s="3" t="s">
        <v>288</v>
      </c>
      <c r="V111" s="3" t="s">
        <v>229</v>
      </c>
      <c r="W111" s="3" t="s">
        <v>702</v>
      </c>
    </row>
    <row r="112" s="3" customFormat="1" ht="12.75" spans="1:23">
      <c r="A112" s="13">
        <v>30403560</v>
      </c>
      <c r="B112" s="14" t="s">
        <v>703</v>
      </c>
      <c r="C112" s="3" t="s">
        <v>704</v>
      </c>
      <c r="D112" s="13">
        <v>12</v>
      </c>
      <c r="E112" s="15">
        <v>10</v>
      </c>
      <c r="F112" s="15">
        <v>120</v>
      </c>
      <c r="G112" s="16">
        <v>1</v>
      </c>
      <c r="H112" s="15">
        <f t="shared" ref="H112:H124" si="5">F112*G112</f>
        <v>120</v>
      </c>
      <c r="I112" s="3" t="s">
        <v>25</v>
      </c>
      <c r="J112" s="3" t="s">
        <v>47</v>
      </c>
      <c r="K112" s="3" t="s">
        <v>25</v>
      </c>
      <c r="L112" s="3" t="s">
        <v>11</v>
      </c>
      <c r="M112" s="3" t="s">
        <v>705</v>
      </c>
      <c r="N112" s="3" t="s">
        <v>706</v>
      </c>
      <c r="O112" s="3" t="s">
        <v>226</v>
      </c>
      <c r="P112" s="3" t="s">
        <v>227</v>
      </c>
      <c r="Q112" s="18" t="s">
        <v>31</v>
      </c>
      <c r="R112" s="3" t="s">
        <v>32</v>
      </c>
      <c r="S112" s="3" t="s">
        <v>33</v>
      </c>
      <c r="T112" s="3" t="s">
        <v>34</v>
      </c>
      <c r="U112" s="3" t="s">
        <v>707</v>
      </c>
      <c r="V112" s="3" t="s">
        <v>708</v>
      </c>
      <c r="W112" s="3" t="s">
        <v>709</v>
      </c>
    </row>
    <row r="113" s="3" customFormat="1" ht="12.75" spans="1:23">
      <c r="A113" s="13">
        <v>28009340</v>
      </c>
      <c r="B113" s="14" t="s">
        <v>710</v>
      </c>
      <c r="C113" s="3" t="s">
        <v>711</v>
      </c>
      <c r="D113" s="13">
        <v>4</v>
      </c>
      <c r="E113" s="15">
        <v>30</v>
      </c>
      <c r="F113" s="15">
        <v>120</v>
      </c>
      <c r="G113" s="16">
        <v>2</v>
      </c>
      <c r="H113" s="15">
        <f t="shared" si="5"/>
        <v>240</v>
      </c>
      <c r="I113" s="3" t="s">
        <v>25</v>
      </c>
      <c r="J113" s="3" t="s">
        <v>47</v>
      </c>
      <c r="K113" s="3" t="s">
        <v>25</v>
      </c>
      <c r="L113" s="3" t="s">
        <v>11</v>
      </c>
      <c r="M113" s="3" t="s">
        <v>712</v>
      </c>
      <c r="N113" s="3" t="s">
        <v>713</v>
      </c>
      <c r="O113" s="3" t="s">
        <v>124</v>
      </c>
      <c r="P113" s="3" t="s">
        <v>125</v>
      </c>
      <c r="Q113" s="18" t="s">
        <v>31</v>
      </c>
      <c r="R113" s="3" t="s">
        <v>32</v>
      </c>
      <c r="S113" s="3" t="s">
        <v>33</v>
      </c>
      <c r="T113" s="3" t="s">
        <v>34</v>
      </c>
      <c r="U113" s="3" t="s">
        <v>714</v>
      </c>
      <c r="V113" s="3" t="s">
        <v>715</v>
      </c>
      <c r="W113" s="3" t="s">
        <v>25</v>
      </c>
    </row>
    <row r="114" s="3" customFormat="1" ht="12.75" spans="1:23">
      <c r="A114" s="13">
        <v>20204340</v>
      </c>
      <c r="B114" s="14" t="s">
        <v>716</v>
      </c>
      <c r="C114" s="3" t="s">
        <v>717</v>
      </c>
      <c r="D114" s="13">
        <v>12</v>
      </c>
      <c r="E114" s="15">
        <v>22</v>
      </c>
      <c r="F114" s="15">
        <v>264</v>
      </c>
      <c r="G114" s="16">
        <v>2</v>
      </c>
      <c r="H114" s="15">
        <f t="shared" si="5"/>
        <v>528</v>
      </c>
      <c r="I114" s="3" t="s">
        <v>25</v>
      </c>
      <c r="J114" s="3" t="s">
        <v>47</v>
      </c>
      <c r="K114" s="3" t="s">
        <v>25</v>
      </c>
      <c r="L114" s="3" t="s">
        <v>11</v>
      </c>
      <c r="M114" s="3" t="s">
        <v>718</v>
      </c>
      <c r="N114" s="3" t="s">
        <v>719</v>
      </c>
      <c r="O114" s="3" t="s">
        <v>163</v>
      </c>
      <c r="P114" s="3" t="s">
        <v>164</v>
      </c>
      <c r="Q114" s="18" t="s">
        <v>31</v>
      </c>
      <c r="R114" s="3" t="s">
        <v>32</v>
      </c>
      <c r="S114" s="3" t="s">
        <v>33</v>
      </c>
      <c r="T114" s="3" t="s">
        <v>34</v>
      </c>
      <c r="U114" s="3" t="s">
        <v>675</v>
      </c>
      <c r="V114" s="3" t="s">
        <v>720</v>
      </c>
      <c r="W114" s="3" t="s">
        <v>721</v>
      </c>
    </row>
    <row r="115" s="3" customFormat="1" ht="12.75" spans="1:23">
      <c r="A115" s="13">
        <v>33400440</v>
      </c>
      <c r="B115" s="14" t="s">
        <v>722</v>
      </c>
      <c r="C115" s="3" t="s">
        <v>723</v>
      </c>
      <c r="D115" s="13">
        <v>24</v>
      </c>
      <c r="E115" s="15">
        <v>8</v>
      </c>
      <c r="F115" s="15">
        <v>192</v>
      </c>
      <c r="G115" s="16">
        <v>2</v>
      </c>
      <c r="H115" s="15">
        <f>F115*G115</f>
        <v>384</v>
      </c>
      <c r="I115" s="3" t="s">
        <v>25</v>
      </c>
      <c r="J115" s="3" t="s">
        <v>47</v>
      </c>
      <c r="K115" s="3" t="s">
        <v>25</v>
      </c>
      <c r="L115" s="3" t="s">
        <v>11</v>
      </c>
      <c r="M115" s="3" t="s">
        <v>724</v>
      </c>
      <c r="N115" s="3" t="s">
        <v>725</v>
      </c>
      <c r="O115" s="3" t="s">
        <v>163</v>
      </c>
      <c r="P115" s="3" t="s">
        <v>164</v>
      </c>
      <c r="Q115" s="18" t="s">
        <v>31</v>
      </c>
      <c r="R115" s="3" t="s">
        <v>32</v>
      </c>
      <c r="S115" s="3" t="s">
        <v>33</v>
      </c>
      <c r="T115" s="3" t="s">
        <v>34</v>
      </c>
      <c r="U115" s="3" t="s">
        <v>726</v>
      </c>
      <c r="V115" s="3" t="s">
        <v>78</v>
      </c>
      <c r="W115" s="3" t="s">
        <v>727</v>
      </c>
    </row>
    <row r="116" s="3" customFormat="1" ht="12.75" spans="1:23">
      <c r="A116" s="13">
        <v>20201230</v>
      </c>
      <c r="B116" s="14" t="s">
        <v>728</v>
      </c>
      <c r="C116" s="3" t="s">
        <v>729</v>
      </c>
      <c r="D116" s="13">
        <v>4</v>
      </c>
      <c r="E116" s="15">
        <v>65</v>
      </c>
      <c r="F116" s="15">
        <v>260</v>
      </c>
      <c r="G116" s="16">
        <v>2</v>
      </c>
      <c r="H116" s="15">
        <f>F116*G116</f>
        <v>520</v>
      </c>
      <c r="I116" s="3" t="s">
        <v>25</v>
      </c>
      <c r="J116" s="3" t="s">
        <v>47</v>
      </c>
      <c r="K116" s="3" t="s">
        <v>25</v>
      </c>
      <c r="L116" s="3" t="s">
        <v>11</v>
      </c>
      <c r="M116" s="3" t="s">
        <v>730</v>
      </c>
      <c r="N116" s="3" t="s">
        <v>731</v>
      </c>
      <c r="O116" s="3" t="s">
        <v>163</v>
      </c>
      <c r="P116" s="3" t="s">
        <v>164</v>
      </c>
      <c r="Q116" s="18" t="s">
        <v>31</v>
      </c>
      <c r="R116" s="3" t="s">
        <v>32</v>
      </c>
      <c r="S116" s="3" t="s">
        <v>33</v>
      </c>
      <c r="T116" s="3" t="s">
        <v>34</v>
      </c>
      <c r="U116" s="3" t="s">
        <v>675</v>
      </c>
      <c r="V116" s="3" t="s">
        <v>500</v>
      </c>
      <c r="W116" s="3" t="s">
        <v>732</v>
      </c>
    </row>
    <row r="117" s="3" customFormat="1" ht="12.75" spans="1:23">
      <c r="A117" s="13">
        <v>34606270</v>
      </c>
      <c r="B117" s="14" t="s">
        <v>733</v>
      </c>
      <c r="C117" s="3" t="s">
        <v>734</v>
      </c>
      <c r="D117" s="13">
        <v>4</v>
      </c>
      <c r="E117" s="15">
        <v>48</v>
      </c>
      <c r="F117" s="15">
        <v>192</v>
      </c>
      <c r="G117" s="16">
        <v>2</v>
      </c>
      <c r="H117" s="15">
        <f t="shared" ref="H117:H130" si="6">F117*G117</f>
        <v>384</v>
      </c>
      <c r="I117" s="3" t="s">
        <v>25</v>
      </c>
      <c r="J117" s="3" t="s">
        <v>47</v>
      </c>
      <c r="K117" s="3" t="s">
        <v>25</v>
      </c>
      <c r="L117" s="3" t="s">
        <v>11</v>
      </c>
      <c r="M117" s="3" t="s">
        <v>735</v>
      </c>
      <c r="N117" s="3" t="s">
        <v>736</v>
      </c>
      <c r="O117" s="3" t="s">
        <v>544</v>
      </c>
      <c r="P117" s="3" t="s">
        <v>545</v>
      </c>
      <c r="Q117" s="18">
        <v>2023</v>
      </c>
      <c r="R117" s="3" t="s">
        <v>100</v>
      </c>
      <c r="S117" s="3" t="s">
        <v>33</v>
      </c>
      <c r="T117" s="3" t="s">
        <v>34</v>
      </c>
      <c r="U117" s="3" t="s">
        <v>544</v>
      </c>
      <c r="V117" s="3" t="s">
        <v>545</v>
      </c>
      <c r="W117" s="3" t="s">
        <v>737</v>
      </c>
    </row>
    <row r="118" s="3" customFormat="1" ht="12.75" spans="1:23">
      <c r="A118" s="13">
        <v>33800830</v>
      </c>
      <c r="B118" s="14" t="s">
        <v>738</v>
      </c>
      <c r="C118" s="3" t="s">
        <v>739</v>
      </c>
      <c r="D118" s="13">
        <v>6</v>
      </c>
      <c r="E118" s="15">
        <v>15</v>
      </c>
      <c r="F118" s="15">
        <v>90</v>
      </c>
      <c r="G118" s="16">
        <v>2</v>
      </c>
      <c r="H118" s="15">
        <f t="shared" si="6"/>
        <v>180</v>
      </c>
      <c r="I118" s="3" t="s">
        <v>25</v>
      </c>
      <c r="J118" s="3" t="s">
        <v>47</v>
      </c>
      <c r="K118" s="3" t="s">
        <v>25</v>
      </c>
      <c r="L118" s="3" t="s">
        <v>11</v>
      </c>
      <c r="M118" s="3" t="s">
        <v>740</v>
      </c>
      <c r="N118" s="3" t="s">
        <v>741</v>
      </c>
      <c r="O118" s="3" t="s">
        <v>29</v>
      </c>
      <c r="P118" s="3" t="s">
        <v>30</v>
      </c>
      <c r="Q118" s="18" t="s">
        <v>31</v>
      </c>
      <c r="R118" s="3" t="s">
        <v>32</v>
      </c>
      <c r="S118" s="3" t="s">
        <v>33</v>
      </c>
      <c r="T118" s="3" t="s">
        <v>34</v>
      </c>
      <c r="U118" s="3" t="s">
        <v>29</v>
      </c>
      <c r="V118" s="3" t="s">
        <v>78</v>
      </c>
      <c r="W118" s="3" t="s">
        <v>742</v>
      </c>
    </row>
    <row r="119" s="3" customFormat="1" ht="12.75" spans="1:23">
      <c r="A119" s="13">
        <v>35200070</v>
      </c>
      <c r="B119" s="14" t="s">
        <v>743</v>
      </c>
      <c r="C119" s="3" t="s">
        <v>744</v>
      </c>
      <c r="D119" s="13">
        <v>24</v>
      </c>
      <c r="E119" s="15">
        <v>10</v>
      </c>
      <c r="F119" s="15">
        <v>240</v>
      </c>
      <c r="G119" s="16">
        <v>2</v>
      </c>
      <c r="H119" s="15">
        <f t="shared" si="6"/>
        <v>480</v>
      </c>
      <c r="I119" s="3" t="s">
        <v>25</v>
      </c>
      <c r="J119" s="3" t="s">
        <v>47</v>
      </c>
      <c r="K119" s="3" t="s">
        <v>25</v>
      </c>
      <c r="L119" s="3" t="s">
        <v>11</v>
      </c>
      <c r="M119" s="3" t="s">
        <v>745</v>
      </c>
      <c r="N119" s="3" t="s">
        <v>746</v>
      </c>
      <c r="O119" s="3" t="s">
        <v>226</v>
      </c>
      <c r="P119" s="3" t="s">
        <v>227</v>
      </c>
      <c r="Q119" s="18" t="s">
        <v>31</v>
      </c>
      <c r="R119" s="3" t="s">
        <v>32</v>
      </c>
      <c r="S119" s="3" t="s">
        <v>33</v>
      </c>
      <c r="T119" s="3" t="s">
        <v>34</v>
      </c>
      <c r="U119" s="3" t="s">
        <v>226</v>
      </c>
      <c r="V119" s="3" t="s">
        <v>78</v>
      </c>
      <c r="W119" s="3" t="s">
        <v>747</v>
      </c>
    </row>
    <row r="120" s="3" customFormat="1" ht="12.75" spans="1:23">
      <c r="A120" s="13">
        <v>20204100</v>
      </c>
      <c r="B120" s="14" t="s">
        <v>748</v>
      </c>
      <c r="C120" s="3" t="s">
        <v>749</v>
      </c>
      <c r="D120" s="13">
        <v>12</v>
      </c>
      <c r="E120" s="15">
        <v>15</v>
      </c>
      <c r="F120" s="15">
        <v>180</v>
      </c>
      <c r="G120" s="16">
        <v>2</v>
      </c>
      <c r="H120" s="15">
        <f>F120*G120</f>
        <v>360</v>
      </c>
      <c r="I120" s="3" t="s">
        <v>25</v>
      </c>
      <c r="J120" s="3" t="s">
        <v>47</v>
      </c>
      <c r="K120" s="3" t="s">
        <v>25</v>
      </c>
      <c r="L120" s="3" t="s">
        <v>11</v>
      </c>
      <c r="M120" s="3" t="s">
        <v>750</v>
      </c>
      <c r="N120" s="3" t="s">
        <v>751</v>
      </c>
      <c r="O120" s="3" t="s">
        <v>752</v>
      </c>
      <c r="P120" s="3" t="s">
        <v>753</v>
      </c>
      <c r="Q120" s="18" t="s">
        <v>31</v>
      </c>
      <c r="R120" s="3" t="s">
        <v>32</v>
      </c>
      <c r="S120" s="3" t="s">
        <v>33</v>
      </c>
      <c r="T120" s="3" t="s">
        <v>34</v>
      </c>
      <c r="U120" s="3" t="s">
        <v>754</v>
      </c>
      <c r="V120" s="3" t="s">
        <v>514</v>
      </c>
      <c r="W120" s="3" t="s">
        <v>755</v>
      </c>
    </row>
    <row r="121" s="3" customFormat="1" ht="12.75" spans="1:23">
      <c r="A121" s="13">
        <v>34601260</v>
      </c>
      <c r="B121" s="14" t="s">
        <v>756</v>
      </c>
      <c r="C121" s="3" t="s">
        <v>757</v>
      </c>
      <c r="D121" s="13">
        <v>24</v>
      </c>
      <c r="E121" s="15">
        <v>8</v>
      </c>
      <c r="F121" s="15">
        <v>192</v>
      </c>
      <c r="G121" s="16">
        <v>2</v>
      </c>
      <c r="H121" s="15">
        <f>F121*G121</f>
        <v>384</v>
      </c>
      <c r="I121" s="3" t="s">
        <v>25</v>
      </c>
      <c r="J121" s="3" t="s">
        <v>47</v>
      </c>
      <c r="K121" s="3" t="s">
        <v>25</v>
      </c>
      <c r="L121" s="3" t="s">
        <v>11</v>
      </c>
      <c r="M121" s="3" t="s">
        <v>758</v>
      </c>
      <c r="N121" s="3" t="s">
        <v>759</v>
      </c>
      <c r="O121" s="3" t="s">
        <v>314</v>
      </c>
      <c r="P121" s="3" t="s">
        <v>315</v>
      </c>
      <c r="Q121" s="18" t="s">
        <v>31</v>
      </c>
      <c r="R121" s="3" t="s">
        <v>32</v>
      </c>
      <c r="S121" s="3" t="s">
        <v>33</v>
      </c>
      <c r="T121" s="3" t="s">
        <v>34</v>
      </c>
      <c r="U121" s="3" t="s">
        <v>760</v>
      </c>
      <c r="V121" s="3" t="s">
        <v>316</v>
      </c>
      <c r="W121" s="3" t="s">
        <v>761</v>
      </c>
    </row>
    <row r="122" s="3" customFormat="1" ht="12.75" spans="1:23">
      <c r="A122" s="13">
        <v>28205310</v>
      </c>
      <c r="B122" s="14" t="s">
        <v>762</v>
      </c>
      <c r="C122" s="3" t="s">
        <v>763</v>
      </c>
      <c r="D122" s="13">
        <v>12</v>
      </c>
      <c r="E122" s="15">
        <v>18</v>
      </c>
      <c r="F122" s="15">
        <v>216</v>
      </c>
      <c r="G122" s="16">
        <v>2</v>
      </c>
      <c r="H122" s="15">
        <f>F122*G122</f>
        <v>432</v>
      </c>
      <c r="I122" s="3" t="s">
        <v>25</v>
      </c>
      <c r="J122" s="3" t="s">
        <v>47</v>
      </c>
      <c r="K122" s="3" t="s">
        <v>25</v>
      </c>
      <c r="L122" s="3" t="s">
        <v>11</v>
      </c>
      <c r="M122" s="3" t="s">
        <v>764</v>
      </c>
      <c r="N122" s="3" t="s">
        <v>765</v>
      </c>
      <c r="O122" s="3" t="s">
        <v>314</v>
      </c>
      <c r="P122" s="3" t="s">
        <v>315</v>
      </c>
      <c r="Q122" s="18" t="s">
        <v>31</v>
      </c>
      <c r="R122" s="3" t="s">
        <v>177</v>
      </c>
      <c r="S122" s="3" t="s">
        <v>33</v>
      </c>
      <c r="T122" s="3" t="s">
        <v>34</v>
      </c>
      <c r="U122" s="3" t="s">
        <v>760</v>
      </c>
      <c r="V122" s="3" t="s">
        <v>514</v>
      </c>
      <c r="W122" s="3" t="s">
        <v>766</v>
      </c>
    </row>
    <row r="123" s="3" customFormat="1" ht="12.75" spans="1:23">
      <c r="A123" s="13">
        <v>28203450</v>
      </c>
      <c r="B123" s="14" t="s">
        <v>767</v>
      </c>
      <c r="C123" s="3" t="s">
        <v>768</v>
      </c>
      <c r="D123" s="13">
        <v>12</v>
      </c>
      <c r="E123" s="15">
        <v>30</v>
      </c>
      <c r="F123" s="15">
        <v>360</v>
      </c>
      <c r="G123" s="16">
        <v>2</v>
      </c>
      <c r="H123" s="15">
        <f>F123*G123</f>
        <v>720</v>
      </c>
      <c r="I123" s="3" t="s">
        <v>25</v>
      </c>
      <c r="J123" s="3" t="s">
        <v>47</v>
      </c>
      <c r="K123" s="3" t="s">
        <v>25</v>
      </c>
      <c r="L123" s="3" t="s">
        <v>11</v>
      </c>
      <c r="M123" s="3" t="s">
        <v>769</v>
      </c>
      <c r="N123" s="3" t="s">
        <v>770</v>
      </c>
      <c r="O123" s="3" t="s">
        <v>163</v>
      </c>
      <c r="P123" s="3" t="s">
        <v>164</v>
      </c>
      <c r="Q123" s="18" t="s">
        <v>31</v>
      </c>
      <c r="R123" s="3" t="s">
        <v>32</v>
      </c>
      <c r="S123" s="3" t="s">
        <v>33</v>
      </c>
      <c r="T123" s="3" t="s">
        <v>34</v>
      </c>
      <c r="U123" s="3" t="s">
        <v>675</v>
      </c>
      <c r="V123" s="3" t="s">
        <v>720</v>
      </c>
      <c r="W123" s="3" t="s">
        <v>771</v>
      </c>
    </row>
    <row r="124" s="3" customFormat="1" ht="12.75" spans="1:23">
      <c r="A124" s="13">
        <v>35201010</v>
      </c>
      <c r="B124" s="14" t="s">
        <v>772</v>
      </c>
      <c r="C124" s="3" t="s">
        <v>773</v>
      </c>
      <c r="D124" s="13">
        <v>12</v>
      </c>
      <c r="E124" s="15">
        <v>20</v>
      </c>
      <c r="F124" s="15">
        <v>240</v>
      </c>
      <c r="G124" s="16">
        <v>2</v>
      </c>
      <c r="H124" s="15">
        <f>F124*G124</f>
        <v>480</v>
      </c>
      <c r="I124" s="3" t="s">
        <v>25</v>
      </c>
      <c r="J124" s="3" t="s">
        <v>47</v>
      </c>
      <c r="K124" s="3" t="s">
        <v>25</v>
      </c>
      <c r="L124" s="3" t="s">
        <v>11</v>
      </c>
      <c r="M124" s="3" t="s">
        <v>774</v>
      </c>
      <c r="N124" s="3" t="s">
        <v>775</v>
      </c>
      <c r="O124" s="3" t="s">
        <v>544</v>
      </c>
      <c r="P124" s="3" t="s">
        <v>545</v>
      </c>
      <c r="Q124" s="18" t="s">
        <v>31</v>
      </c>
      <c r="R124" s="3" t="s">
        <v>32</v>
      </c>
      <c r="S124" s="3" t="s">
        <v>33</v>
      </c>
      <c r="T124" s="3" t="s">
        <v>34</v>
      </c>
      <c r="U124" s="3" t="s">
        <v>544</v>
      </c>
      <c r="V124" s="3" t="s">
        <v>78</v>
      </c>
      <c r="W124" s="3" t="s">
        <v>776</v>
      </c>
    </row>
    <row r="125" s="3" customFormat="1" ht="12.75" spans="1:23">
      <c r="A125" s="13">
        <v>31201150</v>
      </c>
      <c r="B125" s="14" t="s">
        <v>777</v>
      </c>
      <c r="C125" s="3" t="s">
        <v>778</v>
      </c>
      <c r="D125" s="13">
        <v>12</v>
      </c>
      <c r="E125" s="15">
        <v>8</v>
      </c>
      <c r="F125" s="15">
        <v>96</v>
      </c>
      <c r="G125" s="16">
        <v>2</v>
      </c>
      <c r="H125" s="15">
        <f>F125*G125</f>
        <v>192</v>
      </c>
      <c r="I125" s="3" t="s">
        <v>25</v>
      </c>
      <c r="J125" s="3" t="s">
        <v>47</v>
      </c>
      <c r="K125" s="3" t="s">
        <v>25</v>
      </c>
      <c r="L125" s="3" t="s">
        <v>11</v>
      </c>
      <c r="M125" s="3" t="s">
        <v>779</v>
      </c>
      <c r="N125" s="3" t="s">
        <v>780</v>
      </c>
      <c r="O125" s="3" t="s">
        <v>29</v>
      </c>
      <c r="P125" s="3" t="s">
        <v>30</v>
      </c>
      <c r="Q125" s="18" t="s">
        <v>31</v>
      </c>
      <c r="R125" s="3" t="s">
        <v>32</v>
      </c>
      <c r="S125" s="3" t="s">
        <v>33</v>
      </c>
      <c r="T125" s="3" t="s">
        <v>34</v>
      </c>
      <c r="U125" s="3" t="s">
        <v>50</v>
      </c>
      <c r="V125" s="3" t="s">
        <v>51</v>
      </c>
      <c r="W125" s="3" t="s">
        <v>781</v>
      </c>
    </row>
    <row r="126" s="3" customFormat="1" ht="12.75" spans="1:23">
      <c r="A126" s="13">
        <v>33200830</v>
      </c>
      <c r="B126" s="14" t="s">
        <v>782</v>
      </c>
      <c r="C126" s="3" t="s">
        <v>783</v>
      </c>
      <c r="D126" s="13">
        <v>12</v>
      </c>
      <c r="E126" s="15">
        <v>10</v>
      </c>
      <c r="F126" s="15">
        <v>120</v>
      </c>
      <c r="G126" s="16">
        <v>2</v>
      </c>
      <c r="H126" s="15">
        <f>F126*G126</f>
        <v>240</v>
      </c>
      <c r="I126" s="3" t="s">
        <v>25</v>
      </c>
      <c r="J126" s="3" t="s">
        <v>47</v>
      </c>
      <c r="K126" s="3" t="s">
        <v>25</v>
      </c>
      <c r="L126" s="3" t="s">
        <v>11</v>
      </c>
      <c r="M126" s="3" t="s">
        <v>784</v>
      </c>
      <c r="N126" s="3" t="s">
        <v>785</v>
      </c>
      <c r="O126" s="3" t="s">
        <v>544</v>
      </c>
      <c r="P126" s="3" t="s">
        <v>545</v>
      </c>
      <c r="Q126" s="18" t="s">
        <v>31</v>
      </c>
      <c r="R126" s="3" t="s">
        <v>32</v>
      </c>
      <c r="S126" s="3" t="s">
        <v>33</v>
      </c>
      <c r="T126" s="3" t="s">
        <v>34</v>
      </c>
      <c r="U126" s="3" t="s">
        <v>786</v>
      </c>
      <c r="V126" s="3" t="s">
        <v>787</v>
      </c>
      <c r="W126" s="3" t="s">
        <v>788</v>
      </c>
    </row>
    <row r="127" s="3" customFormat="1" ht="12.75" spans="1:23">
      <c r="A127" s="13">
        <v>30803790</v>
      </c>
      <c r="B127" s="14" t="s">
        <v>789</v>
      </c>
      <c r="C127" s="3" t="s">
        <v>790</v>
      </c>
      <c r="D127" s="13">
        <v>12</v>
      </c>
      <c r="E127" s="15">
        <v>8</v>
      </c>
      <c r="F127" s="15">
        <v>96</v>
      </c>
      <c r="G127" s="16">
        <v>2</v>
      </c>
      <c r="H127" s="15">
        <f>F127*G127</f>
        <v>192</v>
      </c>
      <c r="I127" s="3" t="s">
        <v>25</v>
      </c>
      <c r="J127" s="3" t="s">
        <v>47</v>
      </c>
      <c r="K127" s="3" t="s">
        <v>25</v>
      </c>
      <c r="L127" s="3" t="s">
        <v>11</v>
      </c>
      <c r="M127" s="3" t="s">
        <v>791</v>
      </c>
      <c r="N127" s="3" t="s">
        <v>25</v>
      </c>
      <c r="O127" s="3" t="s">
        <v>41</v>
      </c>
      <c r="P127" s="3" t="s">
        <v>42</v>
      </c>
      <c r="Q127" s="18" t="s">
        <v>31</v>
      </c>
      <c r="R127" s="3" t="s">
        <v>32</v>
      </c>
      <c r="S127" s="3" t="s">
        <v>33</v>
      </c>
      <c r="T127" s="3" t="s">
        <v>34</v>
      </c>
      <c r="U127" s="3" t="s">
        <v>41</v>
      </c>
      <c r="V127" s="3" t="s">
        <v>78</v>
      </c>
      <c r="W127" s="3" t="s">
        <v>792</v>
      </c>
    </row>
    <row r="128" s="3" customFormat="1" ht="12.75" spans="1:23">
      <c r="A128" s="13">
        <v>31800160</v>
      </c>
      <c r="B128" s="14" t="s">
        <v>793</v>
      </c>
      <c r="C128" s="3" t="s">
        <v>794</v>
      </c>
      <c r="D128" s="13">
        <v>12</v>
      </c>
      <c r="E128" s="15">
        <v>12</v>
      </c>
      <c r="F128" s="15">
        <v>144</v>
      </c>
      <c r="G128" s="16">
        <v>2</v>
      </c>
      <c r="H128" s="15">
        <f>F128*G128</f>
        <v>288</v>
      </c>
      <c r="I128" s="3" t="s">
        <v>25</v>
      </c>
      <c r="J128" s="3" t="s">
        <v>47</v>
      </c>
      <c r="K128" s="3" t="s">
        <v>25</v>
      </c>
      <c r="L128" s="3" t="s">
        <v>11</v>
      </c>
      <c r="M128" s="3" t="s">
        <v>795</v>
      </c>
      <c r="N128" s="3" t="s">
        <v>796</v>
      </c>
      <c r="O128" s="3" t="s">
        <v>163</v>
      </c>
      <c r="P128" s="3" t="s">
        <v>164</v>
      </c>
      <c r="Q128" s="18" t="s">
        <v>31</v>
      </c>
      <c r="R128" s="3" t="s">
        <v>32</v>
      </c>
      <c r="S128" s="3" t="s">
        <v>33</v>
      </c>
      <c r="T128" s="3" t="s">
        <v>34</v>
      </c>
      <c r="U128" s="3" t="s">
        <v>165</v>
      </c>
      <c r="V128" s="3" t="s">
        <v>78</v>
      </c>
      <c r="W128" s="3" t="s">
        <v>797</v>
      </c>
    </row>
    <row r="129" s="3" customFormat="1" ht="12.75" spans="1:23">
      <c r="A129" s="13">
        <v>33601540</v>
      </c>
      <c r="B129" s="14" t="s">
        <v>798</v>
      </c>
      <c r="C129" s="3" t="s">
        <v>799</v>
      </c>
      <c r="D129" s="13">
        <v>12</v>
      </c>
      <c r="E129" s="15">
        <v>8</v>
      </c>
      <c r="F129" s="15">
        <v>96</v>
      </c>
      <c r="G129" s="16">
        <v>1</v>
      </c>
      <c r="H129" s="15">
        <f>F129*G129</f>
        <v>96</v>
      </c>
      <c r="I129" s="3" t="s">
        <v>25</v>
      </c>
      <c r="J129" s="3" t="s">
        <v>47</v>
      </c>
      <c r="K129" s="3" t="s">
        <v>25</v>
      </c>
      <c r="L129" s="3" t="s">
        <v>11</v>
      </c>
      <c r="M129" s="3" t="s">
        <v>800</v>
      </c>
      <c r="N129" s="3" t="s">
        <v>801</v>
      </c>
      <c r="O129" s="3" t="s">
        <v>100</v>
      </c>
      <c r="P129" s="3" t="s">
        <v>109</v>
      </c>
      <c r="Q129" s="18">
        <v>2023</v>
      </c>
      <c r="R129" s="3" t="s">
        <v>100</v>
      </c>
      <c r="S129" s="3" t="s">
        <v>33</v>
      </c>
      <c r="T129" s="3" t="s">
        <v>34</v>
      </c>
      <c r="U129" s="3" t="s">
        <v>100</v>
      </c>
      <c r="V129" s="3" t="s">
        <v>468</v>
      </c>
      <c r="W129" s="3" t="s">
        <v>802</v>
      </c>
    </row>
    <row r="130" spans="8:8">
      <c r="H130" s="15"/>
    </row>
    <row r="131" s="3" customFormat="1" ht="12.75" spans="1:23">
      <c r="A131" s="13">
        <v>28207150</v>
      </c>
      <c r="B131" s="14" t="s">
        <v>803</v>
      </c>
      <c r="C131" s="3" t="s">
        <v>804</v>
      </c>
      <c r="D131" s="13">
        <v>12</v>
      </c>
      <c r="E131" s="15">
        <v>35</v>
      </c>
      <c r="F131" s="15">
        <v>420</v>
      </c>
      <c r="G131" s="16">
        <v>1</v>
      </c>
      <c r="H131" s="15">
        <f>F131*G131</f>
        <v>420</v>
      </c>
      <c r="I131" s="3" t="s">
        <v>25</v>
      </c>
      <c r="J131" s="3" t="s">
        <v>47</v>
      </c>
      <c r="K131" s="3" t="s">
        <v>25</v>
      </c>
      <c r="L131" s="3" t="s">
        <v>11</v>
      </c>
      <c r="M131" s="3" t="s">
        <v>805</v>
      </c>
      <c r="N131" s="3" t="s">
        <v>806</v>
      </c>
      <c r="O131" s="3" t="s">
        <v>807</v>
      </c>
      <c r="P131" s="3" t="s">
        <v>808</v>
      </c>
      <c r="Q131" s="18" t="s">
        <v>31</v>
      </c>
      <c r="R131" s="3" t="s">
        <v>32</v>
      </c>
      <c r="S131" s="3" t="s">
        <v>33</v>
      </c>
      <c r="T131" s="3" t="s">
        <v>34</v>
      </c>
      <c r="U131" s="3" t="s">
        <v>809</v>
      </c>
      <c r="V131" s="3" t="s">
        <v>368</v>
      </c>
      <c r="W131" s="3" t="s">
        <v>810</v>
      </c>
    </row>
    <row r="132" s="3" customFormat="1" ht="12.75" spans="1:23">
      <c r="A132" s="13">
        <v>108142</v>
      </c>
      <c r="B132" s="14" t="s">
        <v>811</v>
      </c>
      <c r="C132" s="3" t="s">
        <v>812</v>
      </c>
      <c r="D132" s="13">
        <v>6</v>
      </c>
      <c r="E132" s="15">
        <v>60</v>
      </c>
      <c r="F132" s="15">
        <v>360</v>
      </c>
      <c r="G132" s="16">
        <v>1</v>
      </c>
      <c r="H132" s="15">
        <f>F132*G132</f>
        <v>360</v>
      </c>
      <c r="I132" s="3" t="s">
        <v>25</v>
      </c>
      <c r="J132" s="3" t="s">
        <v>47</v>
      </c>
      <c r="K132" s="3" t="s">
        <v>25</v>
      </c>
      <c r="L132" s="3" t="s">
        <v>813</v>
      </c>
      <c r="M132" s="3" t="s">
        <v>814</v>
      </c>
      <c r="N132" s="3" t="s">
        <v>815</v>
      </c>
      <c r="O132" s="3" t="s">
        <v>807</v>
      </c>
      <c r="P132" s="3" t="s">
        <v>808</v>
      </c>
      <c r="Q132" s="18" t="s">
        <v>31</v>
      </c>
      <c r="R132" s="3" t="s">
        <v>32</v>
      </c>
      <c r="S132" s="3" t="s">
        <v>33</v>
      </c>
      <c r="T132" s="3" t="s">
        <v>34</v>
      </c>
      <c r="U132" s="3" t="s">
        <v>807</v>
      </c>
      <c r="V132" s="3" t="s">
        <v>646</v>
      </c>
      <c r="W132" s="3" t="s">
        <v>816</v>
      </c>
    </row>
    <row r="133" s="3" customFormat="1" ht="12.75" spans="1:23">
      <c r="A133" s="13">
        <v>109057</v>
      </c>
      <c r="B133" s="14" t="s">
        <v>817</v>
      </c>
      <c r="C133" s="3" t="s">
        <v>818</v>
      </c>
      <c r="D133" s="13">
        <v>4</v>
      </c>
      <c r="E133" s="15">
        <v>150</v>
      </c>
      <c r="F133" s="15">
        <v>600</v>
      </c>
      <c r="G133" s="16">
        <v>1</v>
      </c>
      <c r="H133" s="15">
        <f>F133*G133</f>
        <v>600</v>
      </c>
      <c r="I133" s="3" t="s">
        <v>25</v>
      </c>
      <c r="J133" s="3" t="s">
        <v>47</v>
      </c>
      <c r="K133" s="3" t="s">
        <v>25</v>
      </c>
      <c r="L133" s="3" t="s">
        <v>813</v>
      </c>
      <c r="M133" s="3" t="s">
        <v>25</v>
      </c>
      <c r="N133" s="3" t="s">
        <v>819</v>
      </c>
      <c r="O133" s="3" t="s">
        <v>163</v>
      </c>
      <c r="P133" s="3" t="s">
        <v>164</v>
      </c>
      <c r="Q133" s="18" t="s">
        <v>31</v>
      </c>
      <c r="R133" s="3" t="s">
        <v>177</v>
      </c>
      <c r="S133" s="3" t="s">
        <v>33</v>
      </c>
      <c r="T133" s="3" t="s">
        <v>34</v>
      </c>
      <c r="U133" s="3" t="s">
        <v>393</v>
      </c>
      <c r="V133" s="3" t="s">
        <v>646</v>
      </c>
      <c r="W133" s="3" t="s">
        <v>25</v>
      </c>
    </row>
    <row r="134" s="3" customFormat="1" ht="12.75" spans="1:23">
      <c r="A134" s="13">
        <v>36600910</v>
      </c>
      <c r="B134" s="14" t="s">
        <v>820</v>
      </c>
      <c r="C134" s="3" t="s">
        <v>821</v>
      </c>
      <c r="D134" s="13">
        <v>12</v>
      </c>
      <c r="E134" s="15">
        <v>30</v>
      </c>
      <c r="F134" s="15">
        <v>360</v>
      </c>
      <c r="G134" s="16">
        <v>1</v>
      </c>
      <c r="H134" s="15">
        <f>F134*G134</f>
        <v>360</v>
      </c>
      <c r="I134" s="3" t="s">
        <v>25</v>
      </c>
      <c r="J134" s="3" t="s">
        <v>47</v>
      </c>
      <c r="K134" s="3" t="s">
        <v>25</v>
      </c>
      <c r="L134" s="3" t="s">
        <v>11</v>
      </c>
      <c r="M134" s="3" t="s">
        <v>822</v>
      </c>
      <c r="N134" s="3" t="s">
        <v>823</v>
      </c>
      <c r="O134" s="3" t="s">
        <v>163</v>
      </c>
      <c r="P134" s="3" t="s">
        <v>164</v>
      </c>
      <c r="Q134" s="18" t="s">
        <v>31</v>
      </c>
      <c r="R134" s="3" t="s">
        <v>32</v>
      </c>
      <c r="S134" s="3" t="s">
        <v>33</v>
      </c>
      <c r="T134" s="3" t="s">
        <v>34</v>
      </c>
      <c r="U134" s="3" t="s">
        <v>165</v>
      </c>
      <c r="V134" s="3" t="s">
        <v>337</v>
      </c>
      <c r="W134" s="3" t="s">
        <v>25</v>
      </c>
    </row>
    <row r="135" s="3" customFormat="1" ht="12.75" spans="1:23">
      <c r="A135" s="13">
        <v>34602970</v>
      </c>
      <c r="B135" s="14" t="s">
        <v>824</v>
      </c>
      <c r="C135" s="3" t="s">
        <v>825</v>
      </c>
      <c r="D135" s="13">
        <v>6</v>
      </c>
      <c r="E135" s="15">
        <v>30</v>
      </c>
      <c r="F135" s="15">
        <v>180</v>
      </c>
      <c r="G135" s="16">
        <v>1</v>
      </c>
      <c r="H135" s="15">
        <f>F135*G135</f>
        <v>180</v>
      </c>
      <c r="I135" s="3" t="s">
        <v>25</v>
      </c>
      <c r="J135" s="3" t="s">
        <v>9</v>
      </c>
      <c r="K135" s="3" t="s">
        <v>826</v>
      </c>
      <c r="L135" s="3" t="s">
        <v>11</v>
      </c>
      <c r="M135" s="3" t="s">
        <v>827</v>
      </c>
      <c r="N135" s="3" t="s">
        <v>828</v>
      </c>
      <c r="O135" s="3" t="s">
        <v>163</v>
      </c>
      <c r="P135" s="3" t="s">
        <v>164</v>
      </c>
      <c r="Q135" s="18" t="s">
        <v>31</v>
      </c>
      <c r="R135" s="3" t="s">
        <v>32</v>
      </c>
      <c r="S135" s="3" t="s">
        <v>33</v>
      </c>
      <c r="T135" s="3" t="s">
        <v>34</v>
      </c>
      <c r="U135" s="3" t="s">
        <v>829</v>
      </c>
      <c r="V135" s="3" t="s">
        <v>268</v>
      </c>
      <c r="W135" s="3" t="s">
        <v>830</v>
      </c>
    </row>
    <row r="136" s="3" customFormat="1" ht="12.75" spans="1:23">
      <c r="A136" s="13">
        <v>30409100</v>
      </c>
      <c r="B136" s="14" t="s">
        <v>831</v>
      </c>
      <c r="C136" s="3" t="s">
        <v>832</v>
      </c>
      <c r="D136" s="13">
        <v>6</v>
      </c>
      <c r="E136" s="15">
        <v>15</v>
      </c>
      <c r="F136" s="15">
        <v>90</v>
      </c>
      <c r="G136" s="16">
        <v>1</v>
      </c>
      <c r="H136" s="15">
        <f t="shared" ref="H136:H150" si="7">F136*G136</f>
        <v>90</v>
      </c>
      <c r="I136" s="3" t="s">
        <v>25</v>
      </c>
      <c r="J136" s="3" t="s">
        <v>47</v>
      </c>
      <c r="K136" s="3" t="s">
        <v>25</v>
      </c>
      <c r="L136" s="3" t="s">
        <v>11</v>
      </c>
      <c r="M136" s="3" t="s">
        <v>833</v>
      </c>
      <c r="N136" s="3" t="s">
        <v>834</v>
      </c>
      <c r="O136" s="3" t="s">
        <v>84</v>
      </c>
      <c r="P136" s="3" t="s">
        <v>85</v>
      </c>
      <c r="Q136" s="18">
        <v>2023</v>
      </c>
      <c r="R136" s="3" t="s">
        <v>226</v>
      </c>
      <c r="S136" s="3" t="s">
        <v>33</v>
      </c>
      <c r="T136" s="3" t="s">
        <v>34</v>
      </c>
      <c r="U136" s="3" t="s">
        <v>84</v>
      </c>
      <c r="V136" s="3" t="s">
        <v>835</v>
      </c>
      <c r="W136" s="3" t="s">
        <v>836</v>
      </c>
    </row>
    <row r="137" s="3" customFormat="1" ht="12.75" spans="1:23">
      <c r="A137" s="13">
        <v>28205600</v>
      </c>
      <c r="B137" s="14" t="s">
        <v>837</v>
      </c>
      <c r="C137" s="3" t="s">
        <v>838</v>
      </c>
      <c r="D137" s="13">
        <v>12</v>
      </c>
      <c r="E137" s="15">
        <v>55</v>
      </c>
      <c r="F137" s="15">
        <v>660</v>
      </c>
      <c r="G137" s="16">
        <v>1</v>
      </c>
      <c r="H137" s="15">
        <f t="shared" si="7"/>
        <v>660</v>
      </c>
      <c r="I137" s="3" t="s">
        <v>25</v>
      </c>
      <c r="J137" s="3" t="s">
        <v>9</v>
      </c>
      <c r="K137" s="3" t="s">
        <v>25</v>
      </c>
      <c r="L137" s="3" t="s">
        <v>11</v>
      </c>
      <c r="M137" s="3" t="s">
        <v>839</v>
      </c>
      <c r="N137" s="3" t="s">
        <v>840</v>
      </c>
      <c r="O137" s="3" t="s">
        <v>807</v>
      </c>
      <c r="P137" s="3" t="s">
        <v>808</v>
      </c>
      <c r="Q137" s="18" t="s">
        <v>31</v>
      </c>
      <c r="R137" s="3" t="s">
        <v>32</v>
      </c>
      <c r="S137" s="3" t="s">
        <v>33</v>
      </c>
      <c r="T137" s="3" t="s">
        <v>34</v>
      </c>
      <c r="U137" s="3" t="s">
        <v>841</v>
      </c>
      <c r="V137" s="3" t="s">
        <v>368</v>
      </c>
      <c r="W137" s="3" t="s">
        <v>842</v>
      </c>
    </row>
    <row r="138" s="3" customFormat="1" ht="12.75" spans="1:23">
      <c r="A138" s="13">
        <v>20204930</v>
      </c>
      <c r="B138" s="14" t="s">
        <v>843</v>
      </c>
      <c r="C138" s="3" t="s">
        <v>844</v>
      </c>
      <c r="D138" s="13">
        <v>6</v>
      </c>
      <c r="E138" s="15">
        <v>80</v>
      </c>
      <c r="F138" s="15">
        <v>480</v>
      </c>
      <c r="G138" s="16">
        <v>1</v>
      </c>
      <c r="H138" s="15">
        <f t="shared" si="7"/>
        <v>480</v>
      </c>
      <c r="I138" s="3" t="s">
        <v>25</v>
      </c>
      <c r="J138" s="3" t="s">
        <v>47</v>
      </c>
      <c r="K138" s="3" t="s">
        <v>25</v>
      </c>
      <c r="L138" s="3" t="s">
        <v>11</v>
      </c>
      <c r="M138" s="3" t="s">
        <v>845</v>
      </c>
      <c r="N138" s="3" t="s">
        <v>846</v>
      </c>
      <c r="O138" s="3" t="s">
        <v>807</v>
      </c>
      <c r="P138" s="3" t="s">
        <v>808</v>
      </c>
      <c r="Q138" s="18" t="s">
        <v>31</v>
      </c>
      <c r="R138" s="3" t="s">
        <v>177</v>
      </c>
      <c r="S138" s="3" t="s">
        <v>33</v>
      </c>
      <c r="T138" s="3" t="s">
        <v>34</v>
      </c>
      <c r="U138" s="3" t="s">
        <v>807</v>
      </c>
      <c r="V138" s="3" t="s">
        <v>368</v>
      </c>
      <c r="W138" s="3" t="s">
        <v>847</v>
      </c>
    </row>
    <row r="139" s="3" customFormat="1" ht="12.75" spans="1:23">
      <c r="A139" s="13">
        <v>20205370</v>
      </c>
      <c r="B139" s="14" t="s">
        <v>848</v>
      </c>
      <c r="C139" s="3" t="s">
        <v>849</v>
      </c>
      <c r="D139" s="13">
        <v>6</v>
      </c>
      <c r="E139" s="15">
        <v>48</v>
      </c>
      <c r="F139" s="15">
        <v>288</v>
      </c>
      <c r="G139" s="16">
        <v>1</v>
      </c>
      <c r="H139" s="15">
        <f t="shared" si="7"/>
        <v>288</v>
      </c>
      <c r="I139" s="3" t="s">
        <v>25</v>
      </c>
      <c r="J139" s="3" t="s">
        <v>47</v>
      </c>
      <c r="K139" s="3" t="s">
        <v>25</v>
      </c>
      <c r="L139" s="3" t="s">
        <v>11</v>
      </c>
      <c r="M139" s="3" t="s">
        <v>850</v>
      </c>
      <c r="N139" s="3" t="s">
        <v>851</v>
      </c>
      <c r="O139" s="3" t="s">
        <v>163</v>
      </c>
      <c r="P139" s="3" t="s">
        <v>164</v>
      </c>
      <c r="Q139" s="18" t="s">
        <v>31</v>
      </c>
      <c r="R139" s="3" t="s">
        <v>32</v>
      </c>
      <c r="S139" s="3" t="s">
        <v>33</v>
      </c>
      <c r="T139" s="3" t="s">
        <v>34</v>
      </c>
      <c r="U139" s="3" t="s">
        <v>165</v>
      </c>
      <c r="V139" s="3" t="s">
        <v>368</v>
      </c>
      <c r="W139" s="3" t="s">
        <v>25</v>
      </c>
    </row>
    <row r="140" s="3" customFormat="1" ht="12.75" spans="1:23">
      <c r="A140" s="13">
        <v>30600820</v>
      </c>
      <c r="B140" s="14" t="s">
        <v>852</v>
      </c>
      <c r="C140" s="3" t="s">
        <v>853</v>
      </c>
      <c r="D140" s="13">
        <v>12</v>
      </c>
      <c r="E140" s="15">
        <v>20</v>
      </c>
      <c r="F140" s="15">
        <v>240</v>
      </c>
      <c r="G140" s="16">
        <v>1</v>
      </c>
      <c r="H140" s="15">
        <f t="shared" si="7"/>
        <v>240</v>
      </c>
      <c r="I140" s="3" t="s">
        <v>25</v>
      </c>
      <c r="J140" s="3" t="s">
        <v>47</v>
      </c>
      <c r="K140" s="3" t="s">
        <v>25</v>
      </c>
      <c r="L140" s="3" t="s">
        <v>11</v>
      </c>
      <c r="M140" s="3" t="s">
        <v>854</v>
      </c>
      <c r="N140" s="3" t="s">
        <v>855</v>
      </c>
      <c r="O140" s="3" t="s">
        <v>204</v>
      </c>
      <c r="P140" s="3" t="s">
        <v>205</v>
      </c>
      <c r="Q140" s="18" t="s">
        <v>31</v>
      </c>
      <c r="R140" s="3" t="s">
        <v>177</v>
      </c>
      <c r="S140" s="3" t="s">
        <v>33</v>
      </c>
      <c r="T140" s="3" t="s">
        <v>34</v>
      </c>
      <c r="U140" s="3" t="s">
        <v>204</v>
      </c>
      <c r="V140" s="3" t="s">
        <v>207</v>
      </c>
      <c r="W140" s="3" t="s">
        <v>856</v>
      </c>
    </row>
    <row r="141" s="3" customFormat="1" ht="12.75" spans="1:23">
      <c r="A141" s="13">
        <v>20206250</v>
      </c>
      <c r="B141" s="14" t="s">
        <v>857</v>
      </c>
      <c r="C141" s="3" t="s">
        <v>858</v>
      </c>
      <c r="D141" s="13">
        <v>12</v>
      </c>
      <c r="E141" s="15">
        <v>23</v>
      </c>
      <c r="F141" s="15">
        <v>276</v>
      </c>
      <c r="G141" s="16">
        <v>1</v>
      </c>
      <c r="H141" s="15">
        <f t="shared" si="7"/>
        <v>276</v>
      </c>
      <c r="I141" s="3" t="s">
        <v>165</v>
      </c>
      <c r="J141" s="3" t="s">
        <v>47</v>
      </c>
      <c r="K141" s="3" t="s">
        <v>25</v>
      </c>
      <c r="L141" s="3" t="s">
        <v>11</v>
      </c>
      <c r="M141" s="3" t="s">
        <v>859</v>
      </c>
      <c r="N141" s="3" t="s">
        <v>860</v>
      </c>
      <c r="O141" s="3" t="s">
        <v>100</v>
      </c>
      <c r="P141" s="3" t="s">
        <v>109</v>
      </c>
      <c r="Q141" s="18" t="s">
        <v>31</v>
      </c>
      <c r="R141" s="3" t="s">
        <v>110</v>
      </c>
      <c r="S141" s="3" t="s">
        <v>33</v>
      </c>
      <c r="T141" s="3" t="s">
        <v>34</v>
      </c>
      <c r="U141" s="3" t="s">
        <v>295</v>
      </c>
      <c r="V141" s="3" t="s">
        <v>296</v>
      </c>
      <c r="W141" s="3" t="s">
        <v>861</v>
      </c>
    </row>
    <row r="142" s="3" customFormat="1" ht="12.75" spans="1:23">
      <c r="A142" s="13">
        <v>20202680</v>
      </c>
      <c r="B142" s="14" t="s">
        <v>862</v>
      </c>
      <c r="C142" s="3" t="s">
        <v>863</v>
      </c>
      <c r="D142" s="13">
        <v>24</v>
      </c>
      <c r="E142" s="15">
        <v>20</v>
      </c>
      <c r="F142" s="15">
        <v>480</v>
      </c>
      <c r="G142" s="16">
        <v>1</v>
      </c>
      <c r="H142" s="15">
        <f>F142*G142</f>
        <v>480</v>
      </c>
      <c r="I142" s="3" t="s">
        <v>25</v>
      </c>
      <c r="J142" s="3" t="s">
        <v>9</v>
      </c>
      <c r="K142" s="3" t="s">
        <v>864</v>
      </c>
      <c r="L142" s="3" t="s">
        <v>11</v>
      </c>
      <c r="M142" s="3" t="s">
        <v>865</v>
      </c>
      <c r="N142" s="3" t="s">
        <v>866</v>
      </c>
      <c r="O142" s="3" t="s">
        <v>163</v>
      </c>
      <c r="P142" s="3" t="s">
        <v>164</v>
      </c>
      <c r="Q142" s="18" t="s">
        <v>31</v>
      </c>
      <c r="R142" s="3" t="s">
        <v>177</v>
      </c>
      <c r="S142" s="3" t="s">
        <v>33</v>
      </c>
      <c r="T142" s="3" t="s">
        <v>34</v>
      </c>
      <c r="U142" s="3" t="s">
        <v>163</v>
      </c>
      <c r="V142" s="3" t="s">
        <v>268</v>
      </c>
      <c r="W142" s="3" t="s">
        <v>867</v>
      </c>
    </row>
    <row r="143" s="3" customFormat="1" ht="12.75" spans="1:23">
      <c r="A143" s="13">
        <v>30402210</v>
      </c>
      <c r="B143" s="14" t="s">
        <v>868</v>
      </c>
      <c r="C143" s="3" t="s">
        <v>869</v>
      </c>
      <c r="D143" s="13">
        <v>12</v>
      </c>
      <c r="E143" s="15">
        <v>22</v>
      </c>
      <c r="F143" s="15">
        <v>264</v>
      </c>
      <c r="G143" s="16">
        <v>1</v>
      </c>
      <c r="H143" s="15">
        <f>F143*G143</f>
        <v>264</v>
      </c>
      <c r="I143" s="3" t="s">
        <v>25</v>
      </c>
      <c r="J143" s="3" t="s">
        <v>9</v>
      </c>
      <c r="K143" s="3" t="s">
        <v>25</v>
      </c>
      <c r="L143" s="3" t="s">
        <v>11</v>
      </c>
      <c r="M143" s="3" t="s">
        <v>870</v>
      </c>
      <c r="N143" s="3" t="s">
        <v>871</v>
      </c>
      <c r="O143" s="3" t="s">
        <v>204</v>
      </c>
      <c r="P143" s="3" t="s">
        <v>205</v>
      </c>
      <c r="Q143" s="18" t="s">
        <v>31</v>
      </c>
      <c r="R143" s="3" t="s">
        <v>32</v>
      </c>
      <c r="S143" s="3" t="s">
        <v>33</v>
      </c>
      <c r="T143" s="3" t="s">
        <v>34</v>
      </c>
      <c r="U143" s="3" t="s">
        <v>872</v>
      </c>
      <c r="V143" s="3" t="s">
        <v>207</v>
      </c>
      <c r="W143" s="3" t="s">
        <v>873</v>
      </c>
    </row>
    <row r="144" s="3" customFormat="1" ht="12.75" spans="1:23">
      <c r="A144" s="13">
        <v>36600250</v>
      </c>
      <c r="B144" s="14" t="s">
        <v>874</v>
      </c>
      <c r="C144" s="3" t="s">
        <v>875</v>
      </c>
      <c r="D144" s="13">
        <v>6</v>
      </c>
      <c r="E144" s="15">
        <v>12</v>
      </c>
      <c r="F144" s="15">
        <v>72</v>
      </c>
      <c r="G144" s="16">
        <v>1</v>
      </c>
      <c r="H144" s="15">
        <f>F144*G144</f>
        <v>72</v>
      </c>
      <c r="I144" s="3" t="s">
        <v>25</v>
      </c>
      <c r="J144" s="3" t="s">
        <v>47</v>
      </c>
      <c r="K144" s="3" t="s">
        <v>25</v>
      </c>
      <c r="L144" s="3" t="s">
        <v>11</v>
      </c>
      <c r="M144" s="3" t="s">
        <v>876</v>
      </c>
      <c r="N144" s="3" t="s">
        <v>877</v>
      </c>
      <c r="O144" s="3" t="s">
        <v>204</v>
      </c>
      <c r="P144" s="3" t="s">
        <v>205</v>
      </c>
      <c r="Q144" s="18" t="s">
        <v>31</v>
      </c>
      <c r="R144" s="3" t="s">
        <v>32</v>
      </c>
      <c r="S144" s="3" t="s">
        <v>33</v>
      </c>
      <c r="T144" s="3" t="s">
        <v>34</v>
      </c>
      <c r="U144" s="3" t="s">
        <v>204</v>
      </c>
      <c r="V144" s="3" t="s">
        <v>207</v>
      </c>
      <c r="W144" s="3" t="s">
        <v>878</v>
      </c>
    </row>
    <row r="145" s="3" customFormat="1" ht="12.75" spans="1:23">
      <c r="A145" s="13">
        <v>36600320</v>
      </c>
      <c r="B145" s="14" t="s">
        <v>879</v>
      </c>
      <c r="C145" s="3" t="s">
        <v>880</v>
      </c>
      <c r="D145" s="13">
        <v>12</v>
      </c>
      <c r="E145" s="15">
        <v>8</v>
      </c>
      <c r="F145" s="15">
        <v>96</v>
      </c>
      <c r="G145" s="16">
        <v>1</v>
      </c>
      <c r="H145" s="15">
        <f>F145*G145</f>
        <v>96</v>
      </c>
      <c r="I145" s="3" t="s">
        <v>25</v>
      </c>
      <c r="J145" s="3" t="s">
        <v>47</v>
      </c>
      <c r="K145" s="3" t="s">
        <v>25</v>
      </c>
      <c r="L145" s="3" t="s">
        <v>11</v>
      </c>
      <c r="M145" s="3" t="s">
        <v>881</v>
      </c>
      <c r="N145" s="3" t="s">
        <v>882</v>
      </c>
      <c r="O145" s="3" t="s">
        <v>204</v>
      </c>
      <c r="P145" s="3" t="s">
        <v>205</v>
      </c>
      <c r="Q145" s="18" t="s">
        <v>31</v>
      </c>
      <c r="R145" s="3" t="s">
        <v>32</v>
      </c>
      <c r="S145" s="3" t="s">
        <v>33</v>
      </c>
      <c r="T145" s="3" t="s">
        <v>34</v>
      </c>
      <c r="U145" s="3" t="s">
        <v>204</v>
      </c>
      <c r="V145" s="3" t="s">
        <v>207</v>
      </c>
      <c r="W145" s="3" t="s">
        <v>883</v>
      </c>
    </row>
    <row r="146" s="3" customFormat="1" ht="12.75" spans="1:23">
      <c r="A146" s="13">
        <v>28204010</v>
      </c>
      <c r="B146" s="14" t="s">
        <v>884</v>
      </c>
      <c r="C146" s="3" t="s">
        <v>885</v>
      </c>
      <c r="D146" s="13">
        <v>6</v>
      </c>
      <c r="E146" s="15">
        <v>25</v>
      </c>
      <c r="F146" s="15">
        <v>150</v>
      </c>
      <c r="G146" s="16">
        <v>1</v>
      </c>
      <c r="H146" s="15">
        <f>F146*G146</f>
        <v>150</v>
      </c>
      <c r="I146" s="3" t="s">
        <v>25</v>
      </c>
      <c r="J146" s="3" t="s">
        <v>47</v>
      </c>
      <c r="K146" s="3" t="s">
        <v>25</v>
      </c>
      <c r="L146" s="3" t="s">
        <v>11</v>
      </c>
      <c r="M146" s="3" t="s">
        <v>886</v>
      </c>
      <c r="N146" s="3" t="s">
        <v>887</v>
      </c>
      <c r="O146" s="3" t="s">
        <v>41</v>
      </c>
      <c r="P146" s="3" t="s">
        <v>42</v>
      </c>
      <c r="Q146" s="18" t="s">
        <v>31</v>
      </c>
      <c r="R146" s="3" t="s">
        <v>32</v>
      </c>
      <c r="S146" s="3" t="s">
        <v>33</v>
      </c>
      <c r="T146" s="3" t="s">
        <v>34</v>
      </c>
      <c r="U146" s="3" t="s">
        <v>41</v>
      </c>
      <c r="V146" s="3" t="s">
        <v>207</v>
      </c>
      <c r="W146" s="3" t="s">
        <v>888</v>
      </c>
    </row>
    <row r="147" s="3" customFormat="1" ht="12.75" spans="1:23">
      <c r="A147" s="13">
        <v>35202460</v>
      </c>
      <c r="B147" s="14" t="s">
        <v>889</v>
      </c>
      <c r="C147" s="3" t="s">
        <v>890</v>
      </c>
      <c r="D147" s="13">
        <v>12</v>
      </c>
      <c r="E147" s="15">
        <v>20</v>
      </c>
      <c r="F147" s="15">
        <v>240</v>
      </c>
      <c r="G147" s="16">
        <v>1</v>
      </c>
      <c r="H147" s="15">
        <f>F147*G147</f>
        <v>240</v>
      </c>
      <c r="I147" s="3" t="s">
        <v>25</v>
      </c>
      <c r="J147" s="3" t="s">
        <v>47</v>
      </c>
      <c r="K147" s="3" t="s">
        <v>25</v>
      </c>
      <c r="L147" s="3" t="s">
        <v>11</v>
      </c>
      <c r="M147" s="3" t="s">
        <v>891</v>
      </c>
      <c r="N147" s="3" t="s">
        <v>892</v>
      </c>
      <c r="O147" s="3" t="s">
        <v>366</v>
      </c>
      <c r="P147" s="3" t="s">
        <v>367</v>
      </c>
      <c r="Q147" s="18" t="s">
        <v>31</v>
      </c>
      <c r="R147" s="3" t="s">
        <v>32</v>
      </c>
      <c r="S147" s="3" t="s">
        <v>33</v>
      </c>
      <c r="T147" s="3" t="s">
        <v>34</v>
      </c>
      <c r="U147" s="3" t="s">
        <v>366</v>
      </c>
      <c r="V147" s="3" t="s">
        <v>893</v>
      </c>
      <c r="W147" s="3" t="s">
        <v>894</v>
      </c>
    </row>
    <row r="148" s="3" customFormat="1" ht="12.75" spans="1:23">
      <c r="A148" s="13">
        <v>33600940</v>
      </c>
      <c r="B148" s="14" t="s">
        <v>895</v>
      </c>
      <c r="C148" s="3" t="s">
        <v>896</v>
      </c>
      <c r="D148" s="13">
        <v>12</v>
      </c>
      <c r="E148" s="15">
        <v>10</v>
      </c>
      <c r="F148" s="15">
        <v>120</v>
      </c>
      <c r="G148" s="16">
        <v>1</v>
      </c>
      <c r="H148" s="15">
        <f>F148*G148</f>
        <v>120</v>
      </c>
      <c r="I148" s="3" t="s">
        <v>25</v>
      </c>
      <c r="J148" s="3" t="s">
        <v>9</v>
      </c>
      <c r="K148" s="3" t="s">
        <v>572</v>
      </c>
      <c r="L148" s="3" t="s">
        <v>11</v>
      </c>
      <c r="M148" s="3" t="s">
        <v>897</v>
      </c>
      <c r="N148" s="3" t="s">
        <v>898</v>
      </c>
      <c r="O148" s="3" t="s">
        <v>163</v>
      </c>
      <c r="P148" s="3" t="s">
        <v>164</v>
      </c>
      <c r="Q148" s="18" t="s">
        <v>31</v>
      </c>
      <c r="R148" s="3" t="s">
        <v>177</v>
      </c>
      <c r="S148" s="3" t="s">
        <v>33</v>
      </c>
      <c r="T148" s="3" t="s">
        <v>34</v>
      </c>
      <c r="U148" s="3" t="s">
        <v>635</v>
      </c>
      <c r="V148" s="3" t="s">
        <v>166</v>
      </c>
      <c r="W148" s="3" t="s">
        <v>899</v>
      </c>
    </row>
    <row r="149" s="3" customFormat="1" ht="12.75" spans="1:23">
      <c r="A149" s="13">
        <v>20206730</v>
      </c>
      <c r="B149" s="14" t="s">
        <v>900</v>
      </c>
      <c r="C149" s="3" t="s">
        <v>901</v>
      </c>
      <c r="D149" s="13">
        <v>12</v>
      </c>
      <c r="E149" s="15">
        <v>12</v>
      </c>
      <c r="F149" s="15">
        <v>144</v>
      </c>
      <c r="G149" s="16">
        <v>1</v>
      </c>
      <c r="H149" s="15">
        <f>F149*G149</f>
        <v>144</v>
      </c>
      <c r="I149" s="3" t="s">
        <v>25</v>
      </c>
      <c r="J149" s="3" t="s">
        <v>9</v>
      </c>
      <c r="K149" s="3" t="s">
        <v>902</v>
      </c>
      <c r="L149" s="3" t="s">
        <v>11</v>
      </c>
      <c r="M149" s="3" t="s">
        <v>903</v>
      </c>
      <c r="N149" s="3" t="s">
        <v>904</v>
      </c>
      <c r="O149" s="3" t="s">
        <v>163</v>
      </c>
      <c r="P149" s="3" t="s">
        <v>164</v>
      </c>
      <c r="Q149" s="18" t="s">
        <v>31</v>
      </c>
      <c r="R149" s="3" t="s">
        <v>32</v>
      </c>
      <c r="S149" s="3" t="s">
        <v>33</v>
      </c>
      <c r="T149" s="3" t="s">
        <v>34</v>
      </c>
      <c r="U149" s="3" t="s">
        <v>635</v>
      </c>
      <c r="V149" s="3" t="s">
        <v>166</v>
      </c>
      <c r="W149" s="3" t="s">
        <v>905</v>
      </c>
    </row>
    <row r="150" s="3" customFormat="1" ht="12.75" spans="1:23">
      <c r="A150" s="13">
        <v>34201180</v>
      </c>
      <c r="B150" s="14" t="s">
        <v>906</v>
      </c>
      <c r="C150" s="3" t="s">
        <v>907</v>
      </c>
      <c r="D150" s="13">
        <v>6</v>
      </c>
      <c r="E150" s="15">
        <v>10</v>
      </c>
      <c r="F150" s="15">
        <v>60</v>
      </c>
      <c r="G150" s="16">
        <v>1</v>
      </c>
      <c r="H150" s="15">
        <f>F150*G150</f>
        <v>60</v>
      </c>
      <c r="I150" s="3" t="s">
        <v>25</v>
      </c>
      <c r="J150" s="3" t="s">
        <v>9</v>
      </c>
      <c r="K150" s="3" t="s">
        <v>25</v>
      </c>
      <c r="L150" s="3" t="s">
        <v>11</v>
      </c>
      <c r="M150" s="3" t="s">
        <v>908</v>
      </c>
      <c r="N150" s="3" t="s">
        <v>909</v>
      </c>
      <c r="O150" s="3" t="s">
        <v>32</v>
      </c>
      <c r="P150" s="3" t="s">
        <v>910</v>
      </c>
      <c r="Q150" s="18">
        <v>2023</v>
      </c>
      <c r="R150" s="3" t="s">
        <v>100</v>
      </c>
      <c r="S150" s="3" t="s">
        <v>33</v>
      </c>
      <c r="T150" s="3" t="s">
        <v>34</v>
      </c>
      <c r="U150" s="3" t="s">
        <v>32</v>
      </c>
      <c r="V150" s="3" t="s">
        <v>410</v>
      </c>
      <c r="W150" s="3" t="s">
        <v>911</v>
      </c>
    </row>
    <row r="151" s="3" customFormat="1" ht="12.75" spans="1:23">
      <c r="A151" s="13">
        <v>28205400</v>
      </c>
      <c r="B151" s="14" t="s">
        <v>912</v>
      </c>
      <c r="C151" s="3" t="s">
        <v>913</v>
      </c>
      <c r="D151" s="13">
        <v>4</v>
      </c>
      <c r="E151" s="15">
        <v>36</v>
      </c>
      <c r="F151" s="15">
        <v>144</v>
      </c>
      <c r="G151" s="16">
        <v>1</v>
      </c>
      <c r="H151" s="15">
        <f>F151*G151</f>
        <v>144</v>
      </c>
      <c r="I151" s="3" t="s">
        <v>25</v>
      </c>
      <c r="J151" s="3" t="s">
        <v>47</v>
      </c>
      <c r="K151" s="3" t="s">
        <v>25</v>
      </c>
      <c r="L151" s="3" t="s">
        <v>11</v>
      </c>
      <c r="M151" s="3" t="s">
        <v>914</v>
      </c>
      <c r="N151" s="3" t="s">
        <v>915</v>
      </c>
      <c r="O151" s="3" t="s">
        <v>32</v>
      </c>
      <c r="P151" s="3" t="s">
        <v>910</v>
      </c>
      <c r="Q151" s="18" t="s">
        <v>31</v>
      </c>
      <c r="R151" s="3" t="s">
        <v>32</v>
      </c>
      <c r="S151" s="3" t="s">
        <v>33</v>
      </c>
      <c r="T151" s="3" t="s">
        <v>34</v>
      </c>
      <c r="U151" s="3" t="s">
        <v>32</v>
      </c>
      <c r="V151" s="3" t="s">
        <v>410</v>
      </c>
      <c r="W151" s="3" t="s">
        <v>916</v>
      </c>
    </row>
    <row r="152" s="3" customFormat="1" ht="12.75" spans="1:23">
      <c r="A152" s="13">
        <v>28206740</v>
      </c>
      <c r="B152" s="14" t="s">
        <v>917</v>
      </c>
      <c r="C152" s="3" t="s">
        <v>918</v>
      </c>
      <c r="D152" s="13">
        <v>6</v>
      </c>
      <c r="E152" s="15">
        <v>30</v>
      </c>
      <c r="F152" s="15">
        <v>180</v>
      </c>
      <c r="G152" s="16">
        <v>1</v>
      </c>
      <c r="H152" s="15">
        <f>F152*G152</f>
        <v>180</v>
      </c>
      <c r="I152" s="3" t="s">
        <v>25</v>
      </c>
      <c r="J152" s="3" t="s">
        <v>47</v>
      </c>
      <c r="K152" s="3" t="s">
        <v>25</v>
      </c>
      <c r="L152" s="3" t="s">
        <v>11</v>
      </c>
      <c r="M152" s="3" t="s">
        <v>919</v>
      </c>
      <c r="N152" s="3" t="s">
        <v>920</v>
      </c>
      <c r="O152" s="3" t="s">
        <v>204</v>
      </c>
      <c r="P152" s="3" t="s">
        <v>205</v>
      </c>
      <c r="Q152" s="18" t="s">
        <v>31</v>
      </c>
      <c r="R152" s="3" t="s">
        <v>32</v>
      </c>
      <c r="S152" s="3" t="s">
        <v>33</v>
      </c>
      <c r="T152" s="3" t="s">
        <v>34</v>
      </c>
      <c r="U152" s="3" t="s">
        <v>204</v>
      </c>
      <c r="V152" s="3" t="s">
        <v>207</v>
      </c>
      <c r="W152" s="3" t="s">
        <v>921</v>
      </c>
    </row>
    <row r="153" s="3" customFormat="1" ht="12.75" spans="1:23">
      <c r="A153" s="13">
        <v>28004020</v>
      </c>
      <c r="B153" s="14" t="s">
        <v>922</v>
      </c>
      <c r="C153" s="3" t="s">
        <v>923</v>
      </c>
      <c r="D153" s="13">
        <v>12</v>
      </c>
      <c r="E153" s="15">
        <v>52</v>
      </c>
      <c r="F153" s="15">
        <v>624</v>
      </c>
      <c r="G153" s="16">
        <v>1</v>
      </c>
      <c r="H153" s="15">
        <f>F153*G153</f>
        <v>624</v>
      </c>
      <c r="I153" s="3" t="s">
        <v>25</v>
      </c>
      <c r="J153" s="3" t="s">
        <v>47</v>
      </c>
      <c r="K153" s="3" t="s">
        <v>25</v>
      </c>
      <c r="L153" s="3" t="s">
        <v>11</v>
      </c>
      <c r="M153" s="3" t="s">
        <v>924</v>
      </c>
      <c r="N153" s="3" t="s">
        <v>925</v>
      </c>
      <c r="O153" s="3" t="s">
        <v>213</v>
      </c>
      <c r="P153" s="3" t="s">
        <v>214</v>
      </c>
      <c r="Q153" s="18">
        <v>2023</v>
      </c>
      <c r="R153" s="3" t="s">
        <v>177</v>
      </c>
      <c r="S153" s="3" t="s">
        <v>33</v>
      </c>
      <c r="T153" s="3" t="s">
        <v>34</v>
      </c>
      <c r="U153" s="3" t="s">
        <v>926</v>
      </c>
      <c r="V153" s="3" t="s">
        <v>927</v>
      </c>
      <c r="W153" s="3" t="s">
        <v>928</v>
      </c>
    </row>
    <row r="154" s="3" customFormat="1" ht="12.75" spans="1:23">
      <c r="A154" s="13">
        <v>33200810</v>
      </c>
      <c r="B154" s="14" t="s">
        <v>929</v>
      </c>
      <c r="C154" s="3" t="s">
        <v>930</v>
      </c>
      <c r="D154" s="13">
        <v>12</v>
      </c>
      <c r="E154" s="15">
        <v>15</v>
      </c>
      <c r="F154" s="15">
        <v>180</v>
      </c>
      <c r="G154" s="16">
        <v>1</v>
      </c>
      <c r="H154" s="15">
        <f t="shared" ref="H154:H164" si="8">F154*G154</f>
        <v>180</v>
      </c>
      <c r="I154" s="3" t="s">
        <v>25</v>
      </c>
      <c r="J154" s="3" t="s">
        <v>47</v>
      </c>
      <c r="K154" s="3" t="s">
        <v>25</v>
      </c>
      <c r="L154" s="3" t="s">
        <v>11</v>
      </c>
      <c r="M154" s="3" t="s">
        <v>931</v>
      </c>
      <c r="N154" s="3" t="s">
        <v>932</v>
      </c>
      <c r="O154" s="3" t="s">
        <v>807</v>
      </c>
      <c r="P154" s="3" t="s">
        <v>808</v>
      </c>
      <c r="Q154" s="18" t="s">
        <v>31</v>
      </c>
      <c r="R154" s="3" t="s">
        <v>32</v>
      </c>
      <c r="S154" s="3" t="s">
        <v>33</v>
      </c>
      <c r="T154" s="3" t="s">
        <v>34</v>
      </c>
      <c r="U154" s="3" t="s">
        <v>841</v>
      </c>
      <c r="V154" s="3" t="s">
        <v>368</v>
      </c>
      <c r="W154" s="3" t="s">
        <v>933</v>
      </c>
    </row>
    <row r="155" s="3" customFormat="1" ht="12.75" spans="1:23">
      <c r="A155" s="13">
        <v>32802350</v>
      </c>
      <c r="B155" s="14" t="s">
        <v>934</v>
      </c>
      <c r="C155" s="3" t="s">
        <v>935</v>
      </c>
      <c r="D155" s="13">
        <v>6</v>
      </c>
      <c r="E155" s="15">
        <v>40</v>
      </c>
      <c r="F155" s="15">
        <v>240</v>
      </c>
      <c r="G155" s="16">
        <v>1</v>
      </c>
      <c r="H155" s="15">
        <f>F155*G155</f>
        <v>240</v>
      </c>
      <c r="I155" s="3" t="s">
        <v>25</v>
      </c>
      <c r="J155" s="3" t="s">
        <v>9</v>
      </c>
      <c r="K155" s="3" t="s">
        <v>25</v>
      </c>
      <c r="L155" s="3" t="s">
        <v>11</v>
      </c>
      <c r="M155" s="3" t="s">
        <v>936</v>
      </c>
      <c r="N155" s="3" t="s">
        <v>937</v>
      </c>
      <c r="O155" s="3" t="s">
        <v>366</v>
      </c>
      <c r="P155" s="3" t="s">
        <v>367</v>
      </c>
      <c r="Q155" s="18">
        <v>2023</v>
      </c>
      <c r="R155" s="3" t="s">
        <v>177</v>
      </c>
      <c r="S155" s="3" t="s">
        <v>33</v>
      </c>
      <c r="T155" s="3" t="s">
        <v>34</v>
      </c>
      <c r="U155" s="3" t="s">
        <v>938</v>
      </c>
      <c r="V155" s="3" t="s">
        <v>368</v>
      </c>
      <c r="W155" s="3" t="s">
        <v>939</v>
      </c>
    </row>
    <row r="156" s="3" customFormat="1" ht="12.75" spans="1:23">
      <c r="A156" s="13">
        <v>28203140</v>
      </c>
      <c r="B156" s="14" t="s">
        <v>940</v>
      </c>
      <c r="C156" s="3" t="s">
        <v>941</v>
      </c>
      <c r="D156" s="13">
        <v>12</v>
      </c>
      <c r="E156" s="15">
        <v>30</v>
      </c>
      <c r="F156" s="15">
        <v>360</v>
      </c>
      <c r="G156" s="16">
        <v>1</v>
      </c>
      <c r="H156" s="15">
        <f>F156*G156</f>
        <v>360</v>
      </c>
      <c r="I156" s="3" t="s">
        <v>25</v>
      </c>
      <c r="J156" s="3" t="s">
        <v>47</v>
      </c>
      <c r="K156" s="3" t="s">
        <v>25</v>
      </c>
      <c r="L156" s="3" t="s">
        <v>11</v>
      </c>
      <c r="M156" s="3" t="s">
        <v>942</v>
      </c>
      <c r="N156" s="3" t="s">
        <v>943</v>
      </c>
      <c r="O156" s="3" t="s">
        <v>944</v>
      </c>
      <c r="P156" s="3" t="s">
        <v>945</v>
      </c>
      <c r="Q156" s="18" t="s">
        <v>31</v>
      </c>
      <c r="R156" s="3" t="s">
        <v>32</v>
      </c>
      <c r="S156" s="3" t="s">
        <v>33</v>
      </c>
      <c r="T156" s="3" t="s">
        <v>34</v>
      </c>
      <c r="U156" s="3" t="s">
        <v>946</v>
      </c>
      <c r="V156" s="3" t="s">
        <v>947</v>
      </c>
      <c r="W156" s="3" t="s">
        <v>948</v>
      </c>
    </row>
    <row r="157" s="3" customFormat="1" ht="12.75" spans="1:23">
      <c r="A157" s="13">
        <v>32801410</v>
      </c>
      <c r="B157" s="14" t="s">
        <v>949</v>
      </c>
      <c r="C157" s="3" t="s">
        <v>950</v>
      </c>
      <c r="D157" s="13">
        <v>12</v>
      </c>
      <c r="E157" s="15">
        <v>42</v>
      </c>
      <c r="F157" s="15">
        <v>504</v>
      </c>
      <c r="G157" s="16">
        <v>1</v>
      </c>
      <c r="H157" s="15">
        <f>F157*G157</f>
        <v>504</v>
      </c>
      <c r="I157" s="3" t="s">
        <v>25</v>
      </c>
      <c r="J157" s="3" t="s">
        <v>47</v>
      </c>
      <c r="K157" s="3" t="s">
        <v>25</v>
      </c>
      <c r="L157" s="3" t="s">
        <v>11</v>
      </c>
      <c r="M157" s="3" t="s">
        <v>951</v>
      </c>
      <c r="N157" s="3" t="s">
        <v>952</v>
      </c>
      <c r="O157" s="3" t="s">
        <v>213</v>
      </c>
      <c r="P157" s="3" t="s">
        <v>214</v>
      </c>
      <c r="Q157" s="18">
        <v>2023</v>
      </c>
      <c r="R157" s="3" t="s">
        <v>177</v>
      </c>
      <c r="S157" s="3" t="s">
        <v>33</v>
      </c>
      <c r="T157" s="3" t="s">
        <v>34</v>
      </c>
      <c r="U157" s="3" t="s">
        <v>953</v>
      </c>
      <c r="V157" s="3" t="s">
        <v>514</v>
      </c>
      <c r="W157" s="3" t="s">
        <v>954</v>
      </c>
    </row>
    <row r="158" s="3" customFormat="1" ht="12.75" spans="1:23">
      <c r="A158" s="13">
        <v>30404660</v>
      </c>
      <c r="B158" s="14" t="s">
        <v>955</v>
      </c>
      <c r="C158" s="3" t="s">
        <v>956</v>
      </c>
      <c r="D158" s="13">
        <v>6</v>
      </c>
      <c r="E158" s="15">
        <v>45</v>
      </c>
      <c r="F158" s="15">
        <v>270</v>
      </c>
      <c r="G158" s="16">
        <v>1</v>
      </c>
      <c r="H158" s="15">
        <f>F158*G158</f>
        <v>270</v>
      </c>
      <c r="I158" s="3" t="s">
        <v>25</v>
      </c>
      <c r="J158" s="3" t="s">
        <v>47</v>
      </c>
      <c r="K158" s="3" t="s">
        <v>25</v>
      </c>
      <c r="L158" s="3" t="s">
        <v>11</v>
      </c>
      <c r="M158" s="3" t="s">
        <v>957</v>
      </c>
      <c r="N158" s="3" t="s">
        <v>958</v>
      </c>
      <c r="O158" s="3" t="s">
        <v>213</v>
      </c>
      <c r="P158" s="3" t="s">
        <v>214</v>
      </c>
      <c r="Q158" s="18" t="s">
        <v>31</v>
      </c>
      <c r="R158" s="3" t="s">
        <v>177</v>
      </c>
      <c r="S158" s="3" t="s">
        <v>33</v>
      </c>
      <c r="T158" s="3" t="s">
        <v>34</v>
      </c>
      <c r="U158" s="3" t="s">
        <v>213</v>
      </c>
      <c r="V158" s="3" t="s">
        <v>215</v>
      </c>
      <c r="W158" s="3" t="s">
        <v>959</v>
      </c>
    </row>
    <row r="159" s="3" customFormat="1" ht="12.75" spans="1:23">
      <c r="A159" s="13">
        <v>32803770</v>
      </c>
      <c r="B159" s="14" t="s">
        <v>960</v>
      </c>
      <c r="C159" s="3" t="s">
        <v>961</v>
      </c>
      <c r="D159" s="13">
        <v>12</v>
      </c>
      <c r="E159" s="15">
        <v>58</v>
      </c>
      <c r="F159" s="15">
        <v>696</v>
      </c>
      <c r="G159" s="16">
        <v>1</v>
      </c>
      <c r="H159" s="15">
        <f>F159*G159</f>
        <v>696</v>
      </c>
      <c r="I159" s="3" t="s">
        <v>25</v>
      </c>
      <c r="J159" s="3" t="s">
        <v>47</v>
      </c>
      <c r="K159" s="3" t="s">
        <v>25</v>
      </c>
      <c r="L159" s="3" t="s">
        <v>11</v>
      </c>
      <c r="M159" s="3" t="s">
        <v>962</v>
      </c>
      <c r="N159" s="3" t="s">
        <v>963</v>
      </c>
      <c r="O159" s="3" t="s">
        <v>137</v>
      </c>
      <c r="P159" s="3" t="s">
        <v>138</v>
      </c>
      <c r="Q159" s="18" t="s">
        <v>31</v>
      </c>
      <c r="R159" s="3" t="s">
        <v>32</v>
      </c>
      <c r="S159" s="3" t="s">
        <v>33</v>
      </c>
      <c r="T159" s="3" t="s">
        <v>34</v>
      </c>
      <c r="U159" s="3" t="s">
        <v>137</v>
      </c>
      <c r="V159" s="3" t="s">
        <v>215</v>
      </c>
      <c r="W159" s="3" t="s">
        <v>964</v>
      </c>
    </row>
    <row r="160" s="3" customFormat="1" ht="12.75" spans="1:23">
      <c r="A160" s="13">
        <v>34601960</v>
      </c>
      <c r="B160" s="14" t="s">
        <v>965</v>
      </c>
      <c r="C160" s="3" t="s">
        <v>966</v>
      </c>
      <c r="D160" s="13">
        <v>6</v>
      </c>
      <c r="E160" s="15">
        <v>49</v>
      </c>
      <c r="F160" s="15">
        <v>294</v>
      </c>
      <c r="G160" s="16">
        <v>1</v>
      </c>
      <c r="H160" s="15">
        <f>F160*G160</f>
        <v>294</v>
      </c>
      <c r="I160" s="3" t="s">
        <v>25</v>
      </c>
      <c r="J160" s="3" t="s">
        <v>47</v>
      </c>
      <c r="K160" s="3" t="s">
        <v>25</v>
      </c>
      <c r="L160" s="3" t="s">
        <v>11</v>
      </c>
      <c r="M160" s="3" t="s">
        <v>967</v>
      </c>
      <c r="N160" s="3" t="s">
        <v>968</v>
      </c>
      <c r="O160" s="3" t="s">
        <v>213</v>
      </c>
      <c r="P160" s="3" t="s">
        <v>214</v>
      </c>
      <c r="Q160" s="18" t="s">
        <v>31</v>
      </c>
      <c r="R160" s="3" t="s">
        <v>32</v>
      </c>
      <c r="S160" s="3" t="s">
        <v>33</v>
      </c>
      <c r="T160" s="3" t="s">
        <v>34</v>
      </c>
      <c r="U160" s="3" t="s">
        <v>953</v>
      </c>
      <c r="V160" s="3" t="s">
        <v>215</v>
      </c>
      <c r="W160" s="3" t="s">
        <v>969</v>
      </c>
    </row>
    <row r="161" s="3" customFormat="1" ht="12.75" spans="1:23">
      <c r="A161" s="13">
        <v>28202170</v>
      </c>
      <c r="B161" s="14" t="s">
        <v>970</v>
      </c>
      <c r="C161" s="3" t="s">
        <v>971</v>
      </c>
      <c r="D161" s="13">
        <v>12</v>
      </c>
      <c r="E161" s="15">
        <v>48</v>
      </c>
      <c r="F161" s="15">
        <v>576</v>
      </c>
      <c r="G161" s="16">
        <v>1</v>
      </c>
      <c r="H161" s="15">
        <f>F161*G161</f>
        <v>576</v>
      </c>
      <c r="I161" s="3" t="s">
        <v>25</v>
      </c>
      <c r="J161" s="3" t="s">
        <v>9</v>
      </c>
      <c r="K161" s="3" t="s">
        <v>25</v>
      </c>
      <c r="L161" s="3" t="s">
        <v>11</v>
      </c>
      <c r="M161" s="3" t="s">
        <v>972</v>
      </c>
      <c r="N161" s="3" t="s">
        <v>973</v>
      </c>
      <c r="O161" s="3" t="s">
        <v>213</v>
      </c>
      <c r="P161" s="3" t="s">
        <v>214</v>
      </c>
      <c r="Q161" s="18" t="s">
        <v>31</v>
      </c>
      <c r="R161" s="3" t="s">
        <v>177</v>
      </c>
      <c r="S161" s="3" t="s">
        <v>33</v>
      </c>
      <c r="T161" s="3" t="s">
        <v>34</v>
      </c>
      <c r="U161" s="3" t="s">
        <v>974</v>
      </c>
      <c r="V161" s="3" t="s">
        <v>215</v>
      </c>
      <c r="W161" s="3" t="s">
        <v>975</v>
      </c>
    </row>
    <row r="162" s="3" customFormat="1" ht="12.75" spans="1:23">
      <c r="A162" s="13">
        <v>28206080</v>
      </c>
      <c r="B162" s="14" t="s">
        <v>976</v>
      </c>
      <c r="C162" s="3" t="s">
        <v>977</v>
      </c>
      <c r="D162" s="13">
        <v>6</v>
      </c>
      <c r="E162" s="15">
        <v>45</v>
      </c>
      <c r="F162" s="15">
        <v>270</v>
      </c>
      <c r="G162" s="16">
        <v>1</v>
      </c>
      <c r="H162" s="15">
        <f>F162*G162</f>
        <v>270</v>
      </c>
      <c r="I162" s="3" t="s">
        <v>25</v>
      </c>
      <c r="J162" s="3" t="s">
        <v>47</v>
      </c>
      <c r="K162" s="3" t="s">
        <v>25</v>
      </c>
      <c r="L162" s="3" t="s">
        <v>11</v>
      </c>
      <c r="M162" s="3" t="s">
        <v>978</v>
      </c>
      <c r="N162" s="3" t="s">
        <v>979</v>
      </c>
      <c r="O162" s="3" t="s">
        <v>213</v>
      </c>
      <c r="P162" s="3" t="s">
        <v>214</v>
      </c>
      <c r="Q162" s="18" t="s">
        <v>31</v>
      </c>
      <c r="R162" s="3" t="s">
        <v>177</v>
      </c>
      <c r="S162" s="3" t="s">
        <v>33</v>
      </c>
      <c r="T162" s="3" t="s">
        <v>34</v>
      </c>
      <c r="U162" s="3" t="s">
        <v>213</v>
      </c>
      <c r="V162" s="3" t="s">
        <v>215</v>
      </c>
      <c r="W162" s="3" t="s">
        <v>980</v>
      </c>
    </row>
    <row r="163" s="3" customFormat="1" ht="12.75" spans="1:23">
      <c r="A163" s="13">
        <v>28203400</v>
      </c>
      <c r="B163" s="14" t="s">
        <v>981</v>
      </c>
      <c r="C163" s="3" t="s">
        <v>982</v>
      </c>
      <c r="D163" s="13">
        <v>12</v>
      </c>
      <c r="E163" s="15">
        <v>10</v>
      </c>
      <c r="F163" s="15">
        <v>120</v>
      </c>
      <c r="G163" s="16">
        <v>1</v>
      </c>
      <c r="H163" s="15">
        <f>F163*G163</f>
        <v>120</v>
      </c>
      <c r="I163" s="3" t="s">
        <v>25</v>
      </c>
      <c r="J163" s="3" t="s">
        <v>47</v>
      </c>
      <c r="K163" s="3" t="s">
        <v>25</v>
      </c>
      <c r="L163" s="3" t="s">
        <v>11</v>
      </c>
      <c r="M163" s="3" t="s">
        <v>983</v>
      </c>
      <c r="N163" s="3" t="s">
        <v>984</v>
      </c>
      <c r="O163" s="3" t="s">
        <v>335</v>
      </c>
      <c r="P163" s="3" t="s">
        <v>336</v>
      </c>
      <c r="Q163" s="18" t="s">
        <v>31</v>
      </c>
      <c r="R163" s="3" t="s">
        <v>32</v>
      </c>
      <c r="S163" s="3" t="s">
        <v>33</v>
      </c>
      <c r="T163" s="3" t="s">
        <v>34</v>
      </c>
      <c r="U163" s="3" t="s">
        <v>985</v>
      </c>
      <c r="V163" s="3" t="s">
        <v>337</v>
      </c>
      <c r="W163" s="3" t="s">
        <v>986</v>
      </c>
    </row>
    <row r="164" s="3" customFormat="1" ht="12.75" spans="1:23">
      <c r="A164" s="13">
        <v>20208890</v>
      </c>
      <c r="B164" s="14" t="s">
        <v>987</v>
      </c>
      <c r="C164" s="3" t="s">
        <v>988</v>
      </c>
      <c r="D164" s="13">
        <v>12</v>
      </c>
      <c r="E164" s="15">
        <v>35</v>
      </c>
      <c r="F164" s="15">
        <v>420</v>
      </c>
      <c r="G164" s="16">
        <v>1</v>
      </c>
      <c r="H164" s="15">
        <f>F164*G164</f>
        <v>420</v>
      </c>
      <c r="I164" s="3" t="s">
        <v>25</v>
      </c>
      <c r="J164" s="3" t="s">
        <v>47</v>
      </c>
      <c r="K164" s="3" t="s">
        <v>25</v>
      </c>
      <c r="L164" s="3" t="s">
        <v>11</v>
      </c>
      <c r="M164" s="3" t="s">
        <v>989</v>
      </c>
      <c r="N164" s="3" t="s">
        <v>990</v>
      </c>
      <c r="O164" s="3" t="s">
        <v>366</v>
      </c>
      <c r="P164" s="3" t="s">
        <v>367</v>
      </c>
      <c r="Q164" s="18" t="s">
        <v>31</v>
      </c>
      <c r="R164" s="3" t="s">
        <v>32</v>
      </c>
      <c r="S164" s="3" t="s">
        <v>33</v>
      </c>
      <c r="T164" s="3" t="s">
        <v>34</v>
      </c>
      <c r="U164" s="3" t="s">
        <v>991</v>
      </c>
      <c r="V164" s="3" t="s">
        <v>992</v>
      </c>
      <c r="W164" s="3" t="s">
        <v>993</v>
      </c>
    </row>
    <row r="165" s="3" customFormat="1" ht="12.75" spans="1:23">
      <c r="A165" s="13">
        <v>32802890</v>
      </c>
      <c r="B165" s="14" t="s">
        <v>994</v>
      </c>
      <c r="C165" s="3" t="s">
        <v>995</v>
      </c>
      <c r="D165" s="13">
        <v>6</v>
      </c>
      <c r="E165" s="15">
        <v>20</v>
      </c>
      <c r="F165" s="15">
        <v>120</v>
      </c>
      <c r="G165" s="16">
        <v>1</v>
      </c>
      <c r="H165" s="15">
        <f>F165*G165</f>
        <v>120</v>
      </c>
      <c r="I165" s="3" t="s">
        <v>25</v>
      </c>
      <c r="J165" s="3" t="s">
        <v>47</v>
      </c>
      <c r="K165" s="3" t="s">
        <v>25</v>
      </c>
      <c r="L165" s="3" t="s">
        <v>11</v>
      </c>
      <c r="M165" s="3" t="s">
        <v>996</v>
      </c>
      <c r="N165" s="3" t="s">
        <v>997</v>
      </c>
      <c r="O165" s="3" t="s">
        <v>366</v>
      </c>
      <c r="P165" s="3" t="s">
        <v>367</v>
      </c>
      <c r="Q165" s="18" t="s">
        <v>31</v>
      </c>
      <c r="R165" s="3" t="s">
        <v>177</v>
      </c>
      <c r="S165" s="3" t="s">
        <v>33</v>
      </c>
      <c r="T165" s="3" t="s">
        <v>34</v>
      </c>
      <c r="U165" s="3" t="s">
        <v>366</v>
      </c>
      <c r="V165" s="3" t="s">
        <v>992</v>
      </c>
      <c r="W165" s="3" t="s">
        <v>998</v>
      </c>
    </row>
    <row r="166" s="3" customFormat="1" ht="12.75" spans="1:23">
      <c r="A166" s="13">
        <v>34201530</v>
      </c>
      <c r="B166" s="14" t="s">
        <v>999</v>
      </c>
      <c r="C166" s="3" t="s">
        <v>1000</v>
      </c>
      <c r="D166" s="13">
        <v>12</v>
      </c>
      <c r="E166" s="15">
        <v>58</v>
      </c>
      <c r="F166" s="15">
        <v>696</v>
      </c>
      <c r="G166" s="16">
        <v>1</v>
      </c>
      <c r="H166" s="15">
        <f>F166*G166</f>
        <v>696</v>
      </c>
      <c r="I166" s="3" t="s">
        <v>25</v>
      </c>
      <c r="J166" s="3" t="s">
        <v>9</v>
      </c>
      <c r="K166" s="3" t="s">
        <v>25</v>
      </c>
      <c r="L166" s="3" t="s">
        <v>11</v>
      </c>
      <c r="M166" s="3" t="s">
        <v>1001</v>
      </c>
      <c r="N166" s="3" t="s">
        <v>1002</v>
      </c>
      <c r="O166" s="3" t="s">
        <v>807</v>
      </c>
      <c r="P166" s="3" t="s">
        <v>808</v>
      </c>
      <c r="Q166" s="18" t="s">
        <v>31</v>
      </c>
      <c r="R166" s="3" t="s">
        <v>32</v>
      </c>
      <c r="S166" s="3" t="s">
        <v>33</v>
      </c>
      <c r="T166" s="3" t="s">
        <v>34</v>
      </c>
      <c r="U166" s="3" t="s">
        <v>841</v>
      </c>
      <c r="V166" s="3" t="s">
        <v>368</v>
      </c>
      <c r="W166" s="3" t="s">
        <v>1003</v>
      </c>
    </row>
    <row r="167" s="3" customFormat="1" ht="12.75" spans="1:23">
      <c r="A167" s="13">
        <v>30600590</v>
      </c>
      <c r="B167" s="14" t="s">
        <v>1004</v>
      </c>
      <c r="C167" s="3" t="s">
        <v>1005</v>
      </c>
      <c r="D167" s="13">
        <v>12</v>
      </c>
      <c r="E167" s="15">
        <v>20</v>
      </c>
      <c r="F167" s="15">
        <v>240</v>
      </c>
      <c r="G167" s="16">
        <v>1</v>
      </c>
      <c r="H167" s="15">
        <f t="shared" ref="H167:H184" si="9">F167*G167</f>
        <v>240</v>
      </c>
      <c r="I167" s="3" t="s">
        <v>25</v>
      </c>
      <c r="J167" s="3" t="s">
        <v>9</v>
      </c>
      <c r="K167" s="3" t="s">
        <v>25</v>
      </c>
      <c r="L167" s="3" t="s">
        <v>11</v>
      </c>
      <c r="M167" s="3" t="s">
        <v>1006</v>
      </c>
      <c r="N167" s="3" t="s">
        <v>1007</v>
      </c>
      <c r="O167" s="3" t="s">
        <v>204</v>
      </c>
      <c r="P167" s="3" t="s">
        <v>205</v>
      </c>
      <c r="Q167" s="18" t="s">
        <v>31</v>
      </c>
      <c r="R167" s="3" t="s">
        <v>177</v>
      </c>
      <c r="S167" s="3" t="s">
        <v>33</v>
      </c>
      <c r="T167" s="3" t="s">
        <v>34</v>
      </c>
      <c r="U167" s="3" t="s">
        <v>1008</v>
      </c>
      <c r="V167" s="3" t="s">
        <v>207</v>
      </c>
      <c r="W167" s="3" t="s">
        <v>1009</v>
      </c>
    </row>
    <row r="168" s="3" customFormat="1" ht="12.75" spans="1:23">
      <c r="A168" s="13">
        <v>32201170</v>
      </c>
      <c r="B168" s="14" t="s">
        <v>1010</v>
      </c>
      <c r="C168" s="3" t="s">
        <v>1011</v>
      </c>
      <c r="D168" s="13">
        <v>6</v>
      </c>
      <c r="E168" s="15">
        <v>12</v>
      </c>
      <c r="F168" s="15">
        <v>72</v>
      </c>
      <c r="G168" s="16">
        <v>1</v>
      </c>
      <c r="H168" s="15">
        <f t="shared" si="9"/>
        <v>72</v>
      </c>
      <c r="I168" s="3" t="s">
        <v>25</v>
      </c>
      <c r="J168" s="3" t="s">
        <v>47</v>
      </c>
      <c r="K168" s="3" t="s">
        <v>25</v>
      </c>
      <c r="L168" s="3" t="s">
        <v>11</v>
      </c>
      <c r="M168" s="3" t="s">
        <v>1012</v>
      </c>
      <c r="N168" s="3" t="s">
        <v>1013</v>
      </c>
      <c r="O168" s="3" t="s">
        <v>204</v>
      </c>
      <c r="P168" s="3" t="s">
        <v>205</v>
      </c>
      <c r="Q168" s="18" t="s">
        <v>31</v>
      </c>
      <c r="R168" s="3" t="s">
        <v>32</v>
      </c>
      <c r="S168" s="3" t="s">
        <v>33</v>
      </c>
      <c r="T168" s="3" t="s">
        <v>34</v>
      </c>
      <c r="U168" s="3" t="s">
        <v>204</v>
      </c>
      <c r="V168" s="3" t="s">
        <v>207</v>
      </c>
      <c r="W168" s="3" t="s">
        <v>1014</v>
      </c>
    </row>
    <row r="169" s="3" customFormat="1" ht="12.75" spans="1:23">
      <c r="A169" s="13">
        <v>32802560</v>
      </c>
      <c r="B169" s="14" t="s">
        <v>1015</v>
      </c>
      <c r="C169" s="3" t="s">
        <v>1016</v>
      </c>
      <c r="D169" s="13">
        <v>12</v>
      </c>
      <c r="E169" s="15">
        <v>18</v>
      </c>
      <c r="F169" s="15">
        <v>216</v>
      </c>
      <c r="G169" s="16">
        <v>1</v>
      </c>
      <c r="H169" s="15">
        <f t="shared" si="9"/>
        <v>216</v>
      </c>
      <c r="I169" s="3" t="s">
        <v>25</v>
      </c>
      <c r="J169" s="3" t="s">
        <v>47</v>
      </c>
      <c r="K169" s="3" t="s">
        <v>25</v>
      </c>
      <c r="L169" s="3" t="s">
        <v>11</v>
      </c>
      <c r="M169" s="3" t="s">
        <v>1017</v>
      </c>
      <c r="N169" s="3" t="s">
        <v>1018</v>
      </c>
      <c r="O169" s="3" t="s">
        <v>84</v>
      </c>
      <c r="P169" s="3" t="s">
        <v>85</v>
      </c>
      <c r="Q169" s="18">
        <v>2023</v>
      </c>
      <c r="R169" s="3" t="s">
        <v>100</v>
      </c>
      <c r="S169" s="3" t="s">
        <v>33</v>
      </c>
      <c r="T169" s="3" t="s">
        <v>34</v>
      </c>
      <c r="U169" s="3" t="s">
        <v>84</v>
      </c>
      <c r="V169" s="3" t="s">
        <v>835</v>
      </c>
      <c r="W169" s="3" t="s">
        <v>1019</v>
      </c>
    </row>
    <row r="170" s="3" customFormat="1" ht="12.75" spans="1:23">
      <c r="A170" s="13">
        <v>28200670</v>
      </c>
      <c r="B170" s="14" t="s">
        <v>1020</v>
      </c>
      <c r="C170" s="3" t="s">
        <v>1021</v>
      </c>
      <c r="D170" s="13">
        <v>12</v>
      </c>
      <c r="E170" s="15">
        <v>40</v>
      </c>
      <c r="F170" s="15">
        <v>480</v>
      </c>
      <c r="G170" s="16">
        <v>1</v>
      </c>
      <c r="H170" s="15">
        <f t="shared" si="9"/>
        <v>480</v>
      </c>
      <c r="I170" s="3" t="s">
        <v>25</v>
      </c>
      <c r="J170" s="3" t="s">
        <v>9</v>
      </c>
      <c r="K170" s="3" t="s">
        <v>25</v>
      </c>
      <c r="L170" s="3" t="s">
        <v>11</v>
      </c>
      <c r="M170" s="3" t="s">
        <v>1022</v>
      </c>
      <c r="N170" s="3" t="s">
        <v>1023</v>
      </c>
      <c r="O170" s="3" t="s">
        <v>84</v>
      </c>
      <c r="P170" s="3" t="s">
        <v>85</v>
      </c>
      <c r="Q170" s="18" t="s">
        <v>31</v>
      </c>
      <c r="R170" s="3" t="s">
        <v>177</v>
      </c>
      <c r="S170" s="3" t="s">
        <v>33</v>
      </c>
      <c r="T170" s="3" t="s">
        <v>34</v>
      </c>
      <c r="U170" s="3" t="s">
        <v>84</v>
      </c>
      <c r="V170" s="3" t="s">
        <v>835</v>
      </c>
      <c r="W170" s="3" t="s">
        <v>1024</v>
      </c>
    </row>
    <row r="171" s="3" customFormat="1" ht="12.75" spans="1:23">
      <c r="A171" s="13">
        <v>34602670</v>
      </c>
      <c r="B171" s="14" t="s">
        <v>1025</v>
      </c>
      <c r="C171" s="3" t="s">
        <v>1026</v>
      </c>
      <c r="D171" s="13">
        <v>6</v>
      </c>
      <c r="E171" s="15">
        <v>18</v>
      </c>
      <c r="F171" s="15">
        <v>108</v>
      </c>
      <c r="G171" s="16">
        <v>1</v>
      </c>
      <c r="H171" s="15">
        <f t="shared" si="9"/>
        <v>108</v>
      </c>
      <c r="I171" s="3" t="s">
        <v>25</v>
      </c>
      <c r="J171" s="3" t="s">
        <v>9</v>
      </c>
      <c r="K171" s="3" t="s">
        <v>472</v>
      </c>
      <c r="L171" s="3" t="s">
        <v>11</v>
      </c>
      <c r="M171" s="3" t="s">
        <v>1027</v>
      </c>
      <c r="N171" s="3" t="s">
        <v>1028</v>
      </c>
      <c r="O171" s="3" t="s">
        <v>177</v>
      </c>
      <c r="P171" s="3" t="s">
        <v>445</v>
      </c>
      <c r="Q171" s="18" t="s">
        <v>581</v>
      </c>
      <c r="R171" s="3" t="s">
        <v>32</v>
      </c>
      <c r="S171" s="3" t="s">
        <v>33</v>
      </c>
      <c r="T171" s="3" t="s">
        <v>34</v>
      </c>
      <c r="U171" s="3" t="s">
        <v>1029</v>
      </c>
      <c r="V171" s="3" t="s">
        <v>410</v>
      </c>
      <c r="W171" s="3" t="s">
        <v>1030</v>
      </c>
    </row>
    <row r="172" s="3" customFormat="1" ht="12.75" spans="1:23">
      <c r="A172" s="13">
        <v>28008980</v>
      </c>
      <c r="B172" s="14" t="s">
        <v>1031</v>
      </c>
      <c r="C172" s="3" t="s">
        <v>1032</v>
      </c>
      <c r="D172" s="13">
        <v>6</v>
      </c>
      <c r="E172" s="15">
        <v>68</v>
      </c>
      <c r="F172" s="15">
        <v>408</v>
      </c>
      <c r="G172" s="16">
        <v>1</v>
      </c>
      <c r="H172" s="15">
        <f t="shared" si="9"/>
        <v>408</v>
      </c>
      <c r="I172" s="3" t="s">
        <v>25</v>
      </c>
      <c r="J172" s="3" t="s">
        <v>47</v>
      </c>
      <c r="K172" s="3" t="s">
        <v>25</v>
      </c>
      <c r="L172" s="3" t="s">
        <v>11</v>
      </c>
      <c r="M172" s="3" t="s">
        <v>1033</v>
      </c>
      <c r="N172" s="3" t="s">
        <v>1034</v>
      </c>
      <c r="O172" s="3" t="s">
        <v>213</v>
      </c>
      <c r="P172" s="3" t="s">
        <v>214</v>
      </c>
      <c r="Q172" s="18" t="s">
        <v>31</v>
      </c>
      <c r="R172" s="3" t="s">
        <v>32</v>
      </c>
      <c r="S172" s="3" t="s">
        <v>33</v>
      </c>
      <c r="T172" s="3" t="s">
        <v>34</v>
      </c>
      <c r="U172" s="3" t="s">
        <v>213</v>
      </c>
      <c r="V172" s="3" t="s">
        <v>410</v>
      </c>
      <c r="W172" s="3" t="s">
        <v>1035</v>
      </c>
    </row>
    <row r="173" s="3" customFormat="1" ht="12.75" spans="1:23">
      <c r="A173" s="13">
        <v>28201080</v>
      </c>
      <c r="B173" s="14" t="s">
        <v>1036</v>
      </c>
      <c r="C173" s="3" t="s">
        <v>1037</v>
      </c>
      <c r="D173" s="13">
        <v>6</v>
      </c>
      <c r="E173" s="15">
        <v>38</v>
      </c>
      <c r="F173" s="15">
        <v>228</v>
      </c>
      <c r="G173" s="16">
        <v>1</v>
      </c>
      <c r="H173" s="15">
        <f t="shared" si="9"/>
        <v>228</v>
      </c>
      <c r="I173" s="3" t="s">
        <v>25</v>
      </c>
      <c r="J173" s="3" t="s">
        <v>47</v>
      </c>
      <c r="K173" s="3" t="s">
        <v>25</v>
      </c>
      <c r="L173" s="3" t="s">
        <v>11</v>
      </c>
      <c r="M173" s="3" t="s">
        <v>1038</v>
      </c>
      <c r="N173" s="3" t="s">
        <v>1039</v>
      </c>
      <c r="O173" s="3" t="s">
        <v>163</v>
      </c>
      <c r="P173" s="3" t="s">
        <v>164</v>
      </c>
      <c r="Q173" s="18" t="s">
        <v>31</v>
      </c>
      <c r="R173" s="3" t="s">
        <v>32</v>
      </c>
      <c r="S173" s="3" t="s">
        <v>33</v>
      </c>
      <c r="T173" s="3" t="s">
        <v>34</v>
      </c>
      <c r="U173" s="3" t="s">
        <v>1040</v>
      </c>
      <c r="V173" s="3" t="s">
        <v>132</v>
      </c>
      <c r="W173" s="3" t="s">
        <v>25</v>
      </c>
    </row>
    <row r="174" s="3" customFormat="1" ht="12.75" spans="1:23">
      <c r="A174" s="13">
        <v>20204510</v>
      </c>
      <c r="B174" s="14" t="s">
        <v>1041</v>
      </c>
      <c r="C174" s="3" t="s">
        <v>1042</v>
      </c>
      <c r="D174" s="13">
        <v>12</v>
      </c>
      <c r="E174" s="15">
        <v>30</v>
      </c>
      <c r="F174" s="15">
        <v>360</v>
      </c>
      <c r="G174" s="16">
        <v>1</v>
      </c>
      <c r="H174" s="15">
        <f t="shared" si="9"/>
        <v>360</v>
      </c>
      <c r="I174" s="3" t="s">
        <v>25</v>
      </c>
      <c r="J174" s="3" t="s">
        <v>47</v>
      </c>
      <c r="K174" s="3" t="s">
        <v>25</v>
      </c>
      <c r="L174" s="3" t="s">
        <v>11</v>
      </c>
      <c r="M174" s="3" t="s">
        <v>1043</v>
      </c>
      <c r="N174" s="3" t="s">
        <v>1044</v>
      </c>
      <c r="O174" s="3" t="s">
        <v>41</v>
      </c>
      <c r="P174" s="3" t="s">
        <v>42</v>
      </c>
      <c r="Q174" s="18" t="s">
        <v>31</v>
      </c>
      <c r="R174" s="3" t="s">
        <v>177</v>
      </c>
      <c r="S174" s="3" t="s">
        <v>33</v>
      </c>
      <c r="T174" s="3" t="s">
        <v>34</v>
      </c>
      <c r="U174" s="3" t="s">
        <v>1045</v>
      </c>
      <c r="V174" s="3" t="s">
        <v>324</v>
      </c>
      <c r="W174" s="3" t="s">
        <v>1046</v>
      </c>
    </row>
    <row r="175" s="3" customFormat="1" ht="12.75" spans="1:23">
      <c r="A175" s="13">
        <v>35202250</v>
      </c>
      <c r="B175" s="14" t="s">
        <v>1047</v>
      </c>
      <c r="C175" s="3" t="s">
        <v>1048</v>
      </c>
      <c r="D175" s="13">
        <v>12</v>
      </c>
      <c r="E175" s="15">
        <v>60</v>
      </c>
      <c r="F175" s="15">
        <v>720</v>
      </c>
      <c r="G175" s="16">
        <v>1</v>
      </c>
      <c r="H175" s="15">
        <f t="shared" si="9"/>
        <v>720</v>
      </c>
      <c r="I175" s="3" t="s">
        <v>25</v>
      </c>
      <c r="J175" s="3" t="s">
        <v>9</v>
      </c>
      <c r="K175" s="3" t="s">
        <v>25</v>
      </c>
      <c r="L175" s="3" t="s">
        <v>11</v>
      </c>
      <c r="M175" s="3" t="s">
        <v>1049</v>
      </c>
      <c r="N175" s="3" t="s">
        <v>1050</v>
      </c>
      <c r="O175" s="3" t="s">
        <v>84</v>
      </c>
      <c r="P175" s="3" t="s">
        <v>85</v>
      </c>
      <c r="Q175" s="18" t="s">
        <v>31</v>
      </c>
      <c r="R175" s="3" t="s">
        <v>177</v>
      </c>
      <c r="S175" s="3" t="s">
        <v>33</v>
      </c>
      <c r="T175" s="3" t="s">
        <v>34</v>
      </c>
      <c r="U175" s="3" t="s">
        <v>84</v>
      </c>
      <c r="V175" s="3" t="s">
        <v>835</v>
      </c>
      <c r="W175" s="3" t="s">
        <v>1051</v>
      </c>
    </row>
    <row r="176" s="3" customFormat="1" ht="12.75" spans="1:23">
      <c r="A176" s="13">
        <v>28004140</v>
      </c>
      <c r="B176" s="14" t="s">
        <v>1052</v>
      </c>
      <c r="C176" s="3" t="s">
        <v>1053</v>
      </c>
      <c r="D176" s="13">
        <v>12</v>
      </c>
      <c r="E176" s="15">
        <v>48</v>
      </c>
      <c r="F176" s="15">
        <v>576</v>
      </c>
      <c r="G176" s="16">
        <v>1</v>
      </c>
      <c r="H176" s="15">
        <f>F176*G176</f>
        <v>576</v>
      </c>
      <c r="I176" s="3" t="s">
        <v>25</v>
      </c>
      <c r="J176" s="3" t="s">
        <v>47</v>
      </c>
      <c r="K176" s="3" t="s">
        <v>1054</v>
      </c>
      <c r="L176" s="3" t="s">
        <v>11</v>
      </c>
      <c r="M176" s="3" t="s">
        <v>1055</v>
      </c>
      <c r="N176" s="3" t="s">
        <v>1056</v>
      </c>
      <c r="O176" s="3" t="s">
        <v>163</v>
      </c>
      <c r="P176" s="3" t="s">
        <v>164</v>
      </c>
      <c r="Q176" s="18" t="s">
        <v>31</v>
      </c>
      <c r="R176" s="3" t="s">
        <v>32</v>
      </c>
      <c r="S176" s="3" t="s">
        <v>33</v>
      </c>
      <c r="T176" s="3" t="s">
        <v>34</v>
      </c>
      <c r="U176" s="3" t="s">
        <v>1057</v>
      </c>
      <c r="V176" s="3" t="s">
        <v>587</v>
      </c>
      <c r="W176" s="3" t="s">
        <v>1058</v>
      </c>
    </row>
    <row r="177" s="3" customFormat="1" ht="12.75" spans="1:23">
      <c r="A177" s="13">
        <v>28206310</v>
      </c>
      <c r="B177" s="14" t="s">
        <v>1059</v>
      </c>
      <c r="C177" s="3" t="s">
        <v>1060</v>
      </c>
      <c r="D177" s="13">
        <v>12</v>
      </c>
      <c r="E177" s="15">
        <v>16</v>
      </c>
      <c r="F177" s="15">
        <v>192</v>
      </c>
      <c r="G177" s="16">
        <v>1</v>
      </c>
      <c r="H177" s="15">
        <f>F177*G177</f>
        <v>192</v>
      </c>
      <c r="I177" s="3" t="s">
        <v>25</v>
      </c>
      <c r="J177" s="3" t="s">
        <v>47</v>
      </c>
      <c r="K177" s="3" t="s">
        <v>25</v>
      </c>
      <c r="L177" s="3" t="s">
        <v>11</v>
      </c>
      <c r="M177" s="3" t="s">
        <v>1061</v>
      </c>
      <c r="N177" s="3" t="s">
        <v>1062</v>
      </c>
      <c r="O177" s="3" t="s">
        <v>226</v>
      </c>
      <c r="P177" s="3" t="s">
        <v>227</v>
      </c>
      <c r="Q177" s="18" t="s">
        <v>31</v>
      </c>
      <c r="R177" s="3" t="s">
        <v>32</v>
      </c>
      <c r="S177" s="3" t="s">
        <v>33</v>
      </c>
      <c r="T177" s="3" t="s">
        <v>34</v>
      </c>
      <c r="U177" s="3" t="s">
        <v>1063</v>
      </c>
      <c r="V177" s="3" t="s">
        <v>268</v>
      </c>
      <c r="W177" s="3" t="s">
        <v>1064</v>
      </c>
    </row>
    <row r="178" s="3" customFormat="1" ht="12.75" spans="1:23">
      <c r="A178" s="13">
        <v>31202050</v>
      </c>
      <c r="B178" s="14" t="s">
        <v>1065</v>
      </c>
      <c r="C178" s="3" t="s">
        <v>1066</v>
      </c>
      <c r="D178" s="13">
        <v>12</v>
      </c>
      <c r="E178" s="15">
        <v>25</v>
      </c>
      <c r="F178" s="15">
        <v>300</v>
      </c>
      <c r="G178" s="16">
        <v>1</v>
      </c>
      <c r="H178" s="15">
        <f>F178*G178</f>
        <v>300</v>
      </c>
      <c r="I178" s="3" t="s">
        <v>25</v>
      </c>
      <c r="J178" s="3" t="s">
        <v>9</v>
      </c>
      <c r="K178" s="3" t="s">
        <v>1067</v>
      </c>
      <c r="L178" s="3" t="s">
        <v>11</v>
      </c>
      <c r="M178" s="3" t="s">
        <v>1068</v>
      </c>
      <c r="N178" s="3" t="s">
        <v>1069</v>
      </c>
      <c r="O178" s="3" t="s">
        <v>163</v>
      </c>
      <c r="P178" s="3" t="s">
        <v>164</v>
      </c>
      <c r="Q178" s="18">
        <v>2023</v>
      </c>
      <c r="R178" s="3" t="s">
        <v>100</v>
      </c>
      <c r="S178" s="3" t="s">
        <v>33</v>
      </c>
      <c r="T178" s="3" t="s">
        <v>34</v>
      </c>
      <c r="U178" s="3" t="s">
        <v>165</v>
      </c>
      <c r="V178" s="3" t="s">
        <v>587</v>
      </c>
      <c r="W178" s="3" t="s">
        <v>1070</v>
      </c>
    </row>
    <row r="179" s="3" customFormat="1" ht="12.75" spans="1:23">
      <c r="A179" s="13">
        <v>32601850</v>
      </c>
      <c r="B179" s="14" t="s">
        <v>1071</v>
      </c>
      <c r="C179" s="3" t="s">
        <v>1072</v>
      </c>
      <c r="D179" s="13">
        <v>12</v>
      </c>
      <c r="E179" s="15">
        <v>7.8</v>
      </c>
      <c r="F179" s="15">
        <v>93.6</v>
      </c>
      <c r="G179" s="16">
        <v>2</v>
      </c>
      <c r="H179" s="15">
        <f>F179*G179</f>
        <v>187.2</v>
      </c>
      <c r="I179" s="3" t="s">
        <v>25</v>
      </c>
      <c r="J179" s="3" t="s">
        <v>47</v>
      </c>
      <c r="K179" s="3" t="s">
        <v>25</v>
      </c>
      <c r="L179" s="3" t="s">
        <v>11</v>
      </c>
      <c r="M179" s="3" t="s">
        <v>1073</v>
      </c>
      <c r="N179" s="3" t="s">
        <v>1074</v>
      </c>
      <c r="O179" s="3" t="s">
        <v>807</v>
      </c>
      <c r="P179" s="3" t="s">
        <v>808</v>
      </c>
      <c r="Q179" s="18" t="s">
        <v>31</v>
      </c>
      <c r="R179" s="3" t="s">
        <v>32</v>
      </c>
      <c r="S179" s="3" t="s">
        <v>33</v>
      </c>
      <c r="T179" s="3" t="s">
        <v>34</v>
      </c>
      <c r="U179" s="3" t="s">
        <v>1075</v>
      </c>
      <c r="V179" s="3" t="s">
        <v>368</v>
      </c>
      <c r="W179" s="3" t="s">
        <v>1076</v>
      </c>
    </row>
    <row r="180" s="3" customFormat="1" ht="12.75" spans="1:23">
      <c r="A180" s="13">
        <v>34401520</v>
      </c>
      <c r="B180" s="14" t="s">
        <v>1077</v>
      </c>
      <c r="C180" s="3" t="s">
        <v>1078</v>
      </c>
      <c r="D180" s="13">
        <v>4</v>
      </c>
      <c r="E180" s="15">
        <v>13</v>
      </c>
      <c r="F180" s="15">
        <v>52</v>
      </c>
      <c r="G180" s="16">
        <v>2</v>
      </c>
      <c r="H180" s="15">
        <f>F180*G180</f>
        <v>104</v>
      </c>
      <c r="I180" s="3" t="s">
        <v>25</v>
      </c>
      <c r="J180" s="3" t="s">
        <v>47</v>
      </c>
      <c r="K180" s="3" t="s">
        <v>25</v>
      </c>
      <c r="L180" s="3" t="s">
        <v>11</v>
      </c>
      <c r="M180" s="3" t="s">
        <v>1079</v>
      </c>
      <c r="N180" s="3" t="s">
        <v>1080</v>
      </c>
      <c r="O180" s="3" t="s">
        <v>68</v>
      </c>
      <c r="P180" s="3" t="s">
        <v>69</v>
      </c>
      <c r="Q180" s="18" t="s">
        <v>31</v>
      </c>
      <c r="R180" s="3" t="s">
        <v>177</v>
      </c>
      <c r="S180" s="3" t="s">
        <v>33</v>
      </c>
      <c r="T180" s="3" t="s">
        <v>34</v>
      </c>
      <c r="U180" s="3" t="s">
        <v>68</v>
      </c>
      <c r="V180" s="3" t="s">
        <v>71</v>
      </c>
      <c r="W180" s="3" t="s">
        <v>25</v>
      </c>
    </row>
    <row r="181" s="3" customFormat="1" ht="12.75" spans="1:23">
      <c r="A181" s="13">
        <v>30801980</v>
      </c>
      <c r="B181" s="14" t="s">
        <v>1081</v>
      </c>
      <c r="C181" s="3" t="s">
        <v>1082</v>
      </c>
      <c r="D181" s="13">
        <v>12</v>
      </c>
      <c r="E181" s="15">
        <v>10</v>
      </c>
      <c r="F181" s="15">
        <v>120</v>
      </c>
      <c r="G181" s="16">
        <v>2</v>
      </c>
      <c r="H181" s="15">
        <f>F181*G181</f>
        <v>240</v>
      </c>
      <c r="I181" s="3" t="s">
        <v>25</v>
      </c>
      <c r="J181" s="3" t="s">
        <v>47</v>
      </c>
      <c r="K181" s="3" t="s">
        <v>25</v>
      </c>
      <c r="L181" s="3" t="s">
        <v>11</v>
      </c>
      <c r="M181" s="3" t="s">
        <v>1083</v>
      </c>
      <c r="N181" s="3" t="s">
        <v>1084</v>
      </c>
      <c r="O181" s="3" t="s">
        <v>807</v>
      </c>
      <c r="P181" s="3" t="s">
        <v>808</v>
      </c>
      <c r="Q181" s="18" t="s">
        <v>31</v>
      </c>
      <c r="R181" s="3" t="s">
        <v>32</v>
      </c>
      <c r="S181" s="3" t="s">
        <v>33</v>
      </c>
      <c r="T181" s="3" t="s">
        <v>34</v>
      </c>
      <c r="U181" s="3" t="s">
        <v>807</v>
      </c>
      <c r="V181" s="3" t="s">
        <v>1085</v>
      </c>
      <c r="W181" s="3" t="s">
        <v>1086</v>
      </c>
    </row>
    <row r="182" s="3" customFormat="1" ht="12.75" spans="1:23">
      <c r="A182" s="13">
        <v>28000950</v>
      </c>
      <c r="B182" s="14" t="s">
        <v>1087</v>
      </c>
      <c r="C182" s="3" t="s">
        <v>1088</v>
      </c>
      <c r="D182" s="13">
        <v>6</v>
      </c>
      <c r="E182" s="15">
        <v>39</v>
      </c>
      <c r="F182" s="15">
        <v>234</v>
      </c>
      <c r="G182" s="16">
        <v>2</v>
      </c>
      <c r="H182" s="15">
        <f>F182*G182</f>
        <v>468</v>
      </c>
      <c r="I182" s="3" t="s">
        <v>1089</v>
      </c>
      <c r="J182" s="3" t="s">
        <v>47</v>
      </c>
      <c r="K182" s="3" t="s">
        <v>25</v>
      </c>
      <c r="L182" s="3" t="s">
        <v>11</v>
      </c>
      <c r="M182" s="3" t="s">
        <v>1090</v>
      </c>
      <c r="N182" s="3" t="s">
        <v>1091</v>
      </c>
      <c r="O182" s="3" t="s">
        <v>163</v>
      </c>
      <c r="P182" s="3" t="s">
        <v>164</v>
      </c>
      <c r="Q182" s="18" t="s">
        <v>31</v>
      </c>
      <c r="R182" s="3" t="s">
        <v>110</v>
      </c>
      <c r="S182" s="3" t="s">
        <v>33</v>
      </c>
      <c r="T182" s="3" t="s">
        <v>34</v>
      </c>
      <c r="U182" s="3" t="s">
        <v>1092</v>
      </c>
      <c r="V182" s="3" t="s">
        <v>296</v>
      </c>
      <c r="W182" s="3" t="s">
        <v>25</v>
      </c>
    </row>
    <row r="183" s="3" customFormat="1" ht="12.75" spans="1:23">
      <c r="A183" s="13">
        <v>30800220</v>
      </c>
      <c r="B183" s="14" t="s">
        <v>1093</v>
      </c>
      <c r="C183" s="3" t="s">
        <v>1094</v>
      </c>
      <c r="D183" s="13">
        <v>6</v>
      </c>
      <c r="E183" s="15">
        <v>15</v>
      </c>
      <c r="F183" s="15">
        <v>90</v>
      </c>
      <c r="G183" s="16">
        <v>2</v>
      </c>
      <c r="H183" s="15">
        <f t="shared" ref="H183:H207" si="10">F183*G183</f>
        <v>180</v>
      </c>
      <c r="I183" s="3" t="s">
        <v>25</v>
      </c>
      <c r="J183" s="3" t="s">
        <v>9</v>
      </c>
      <c r="K183" s="3" t="s">
        <v>1095</v>
      </c>
      <c r="L183" s="3" t="s">
        <v>11</v>
      </c>
      <c r="M183" s="3" t="s">
        <v>1096</v>
      </c>
      <c r="N183" s="3" t="s">
        <v>1097</v>
      </c>
      <c r="O183" s="3" t="s">
        <v>68</v>
      </c>
      <c r="P183" s="3" t="s">
        <v>69</v>
      </c>
      <c r="Q183" s="18" t="s">
        <v>31</v>
      </c>
      <c r="R183" s="3" t="s">
        <v>32</v>
      </c>
      <c r="S183" s="3" t="s">
        <v>33</v>
      </c>
      <c r="T183" s="3" t="s">
        <v>34</v>
      </c>
      <c r="U183" s="3" t="s">
        <v>68</v>
      </c>
      <c r="V183" s="3" t="s">
        <v>289</v>
      </c>
      <c r="W183" s="3" t="s">
        <v>1098</v>
      </c>
    </row>
    <row r="184" s="3" customFormat="1" ht="12.75" spans="1:23">
      <c r="A184" s="13">
        <v>32802140</v>
      </c>
      <c r="B184" s="14" t="s">
        <v>1099</v>
      </c>
      <c r="C184" s="3" t="s">
        <v>1100</v>
      </c>
      <c r="D184" s="13">
        <v>12</v>
      </c>
      <c r="E184" s="15">
        <v>15</v>
      </c>
      <c r="F184" s="15">
        <v>180</v>
      </c>
      <c r="G184" s="16">
        <v>2</v>
      </c>
      <c r="H184" s="15">
        <f t="shared" si="10"/>
        <v>360</v>
      </c>
      <c r="I184" s="3" t="s">
        <v>25</v>
      </c>
      <c r="J184" s="3" t="s">
        <v>47</v>
      </c>
      <c r="K184" s="3" t="s">
        <v>1054</v>
      </c>
      <c r="L184" s="3" t="s">
        <v>11</v>
      </c>
      <c r="M184" s="3" t="s">
        <v>1101</v>
      </c>
      <c r="N184" s="3" t="s">
        <v>1102</v>
      </c>
      <c r="O184" s="3" t="s">
        <v>163</v>
      </c>
      <c r="P184" s="3" t="s">
        <v>164</v>
      </c>
      <c r="Q184" s="18" t="s">
        <v>31</v>
      </c>
      <c r="R184" s="3" t="s">
        <v>32</v>
      </c>
      <c r="S184" s="3" t="s">
        <v>33</v>
      </c>
      <c r="T184" s="3" t="s">
        <v>34</v>
      </c>
      <c r="U184" s="3" t="s">
        <v>1103</v>
      </c>
      <c r="V184" s="3" t="s">
        <v>587</v>
      </c>
      <c r="W184" s="3" t="s">
        <v>1104</v>
      </c>
    </row>
    <row r="185" s="3" customFormat="1" ht="12.75" spans="1:23">
      <c r="A185" s="13">
        <v>31802100</v>
      </c>
      <c r="B185" s="14" t="s">
        <v>1105</v>
      </c>
      <c r="C185" s="3" t="s">
        <v>1106</v>
      </c>
      <c r="D185" s="13">
        <v>24</v>
      </c>
      <c r="E185" s="15">
        <v>24.9</v>
      </c>
      <c r="F185" s="15">
        <v>597.6</v>
      </c>
      <c r="G185" s="16">
        <v>2</v>
      </c>
      <c r="H185" s="15">
        <f t="shared" si="10"/>
        <v>1195.2</v>
      </c>
      <c r="I185" s="3" t="s">
        <v>25</v>
      </c>
      <c r="J185" s="3" t="s">
        <v>47</v>
      </c>
      <c r="K185" s="3" t="s">
        <v>25</v>
      </c>
      <c r="L185" s="3" t="s">
        <v>11</v>
      </c>
      <c r="M185" s="3" t="s">
        <v>1107</v>
      </c>
      <c r="N185" s="3" t="s">
        <v>1108</v>
      </c>
      <c r="O185" s="3" t="s">
        <v>366</v>
      </c>
      <c r="P185" s="3" t="s">
        <v>367</v>
      </c>
      <c r="Q185" s="18" t="s">
        <v>31</v>
      </c>
      <c r="R185" s="3" t="s">
        <v>32</v>
      </c>
      <c r="S185" s="3" t="s">
        <v>33</v>
      </c>
      <c r="T185" s="3" t="s">
        <v>34</v>
      </c>
      <c r="U185" s="3" t="s">
        <v>1109</v>
      </c>
      <c r="V185" s="3" t="s">
        <v>368</v>
      </c>
      <c r="W185" s="3" t="s">
        <v>1110</v>
      </c>
    </row>
    <row r="186" s="3" customFormat="1" ht="12.75" spans="1:23">
      <c r="A186" s="13">
        <v>30405060</v>
      </c>
      <c r="B186" s="14" t="s">
        <v>1111</v>
      </c>
      <c r="C186" s="3" t="s">
        <v>1112</v>
      </c>
      <c r="D186" s="13">
        <v>12</v>
      </c>
      <c r="E186" s="15">
        <v>14</v>
      </c>
      <c r="F186" s="15">
        <v>168</v>
      </c>
      <c r="G186" s="16">
        <v>2</v>
      </c>
      <c r="H186" s="15">
        <f t="shared" si="10"/>
        <v>336</v>
      </c>
      <c r="I186" s="3" t="s">
        <v>25</v>
      </c>
      <c r="J186" s="3" t="s">
        <v>47</v>
      </c>
      <c r="K186" s="3" t="s">
        <v>25</v>
      </c>
      <c r="L186" s="3" t="s">
        <v>11</v>
      </c>
      <c r="M186" s="3" t="s">
        <v>1113</v>
      </c>
      <c r="N186" s="3" t="s">
        <v>1114</v>
      </c>
      <c r="O186" s="3" t="s">
        <v>807</v>
      </c>
      <c r="P186" s="3" t="s">
        <v>808</v>
      </c>
      <c r="Q186" s="18" t="s">
        <v>31</v>
      </c>
      <c r="R186" s="3" t="s">
        <v>32</v>
      </c>
      <c r="S186" s="3" t="s">
        <v>33</v>
      </c>
      <c r="T186" s="3" t="s">
        <v>34</v>
      </c>
      <c r="U186" s="3" t="s">
        <v>1075</v>
      </c>
      <c r="V186" s="3" t="s">
        <v>368</v>
      </c>
      <c r="W186" s="3" t="s">
        <v>1115</v>
      </c>
    </row>
    <row r="187" s="3" customFormat="1" ht="12.75" spans="1:23">
      <c r="A187" s="13">
        <v>33801080</v>
      </c>
      <c r="B187" s="14" t="s">
        <v>1116</v>
      </c>
      <c r="C187" s="3" t="s">
        <v>1117</v>
      </c>
      <c r="D187" s="13">
        <v>6</v>
      </c>
      <c r="E187" s="15">
        <v>42</v>
      </c>
      <c r="F187" s="15">
        <v>252</v>
      </c>
      <c r="G187" s="16">
        <v>2</v>
      </c>
      <c r="H187" s="15">
        <f t="shared" si="10"/>
        <v>504</v>
      </c>
      <c r="I187" s="3" t="s">
        <v>25</v>
      </c>
      <c r="J187" s="3" t="s">
        <v>9</v>
      </c>
      <c r="K187" s="3" t="s">
        <v>1067</v>
      </c>
      <c r="L187" s="3" t="s">
        <v>11</v>
      </c>
      <c r="M187" s="3" t="s">
        <v>1118</v>
      </c>
      <c r="N187" s="3" t="s">
        <v>1119</v>
      </c>
      <c r="O187" s="3" t="s">
        <v>163</v>
      </c>
      <c r="P187" s="3" t="s">
        <v>164</v>
      </c>
      <c r="Q187" s="18" t="s">
        <v>31</v>
      </c>
      <c r="R187" s="3" t="s">
        <v>32</v>
      </c>
      <c r="S187" s="3" t="s">
        <v>33</v>
      </c>
      <c r="T187" s="3" t="s">
        <v>34</v>
      </c>
      <c r="U187" s="3" t="s">
        <v>165</v>
      </c>
      <c r="V187" s="3" t="s">
        <v>587</v>
      </c>
      <c r="W187" s="3" t="s">
        <v>1120</v>
      </c>
    </row>
    <row r="188" s="3" customFormat="1" ht="12.75" spans="1:23">
      <c r="A188" s="13">
        <v>30805920</v>
      </c>
      <c r="B188" s="14" t="s">
        <v>1121</v>
      </c>
      <c r="C188" s="3" t="s">
        <v>1122</v>
      </c>
      <c r="D188" s="13">
        <v>4</v>
      </c>
      <c r="E188" s="15">
        <v>14</v>
      </c>
      <c r="F188" s="15">
        <v>56</v>
      </c>
      <c r="G188" s="16">
        <v>2</v>
      </c>
      <c r="H188" s="15">
        <f t="shared" si="10"/>
        <v>112</v>
      </c>
      <c r="I188" s="3" t="s">
        <v>25</v>
      </c>
      <c r="J188" s="3" t="s">
        <v>47</v>
      </c>
      <c r="K188" s="3" t="s">
        <v>25</v>
      </c>
      <c r="L188" s="3" t="s">
        <v>11</v>
      </c>
      <c r="M188" s="3" t="s">
        <v>1123</v>
      </c>
      <c r="N188" s="3" t="s">
        <v>1124</v>
      </c>
      <c r="O188" s="3" t="s">
        <v>163</v>
      </c>
      <c r="P188" s="3" t="s">
        <v>164</v>
      </c>
      <c r="Q188" s="18" t="s">
        <v>31</v>
      </c>
      <c r="R188" s="3" t="s">
        <v>32</v>
      </c>
      <c r="S188" s="3" t="s">
        <v>33</v>
      </c>
      <c r="T188" s="3" t="s">
        <v>34</v>
      </c>
      <c r="U188" s="3" t="s">
        <v>163</v>
      </c>
      <c r="V188" s="3" t="s">
        <v>282</v>
      </c>
      <c r="W188" s="3" t="s">
        <v>25</v>
      </c>
    </row>
    <row r="189" s="3" customFormat="1" ht="12.75" spans="1:23">
      <c r="A189" s="13">
        <v>20207160</v>
      </c>
      <c r="B189" s="14" t="s">
        <v>1125</v>
      </c>
      <c r="C189" s="3" t="s">
        <v>1126</v>
      </c>
      <c r="D189" s="13">
        <v>12</v>
      </c>
      <c r="E189" s="15">
        <v>15</v>
      </c>
      <c r="F189" s="15">
        <v>180</v>
      </c>
      <c r="G189" s="16">
        <v>2</v>
      </c>
      <c r="H189" s="15">
        <f t="shared" si="10"/>
        <v>360</v>
      </c>
      <c r="I189" s="3" t="s">
        <v>25</v>
      </c>
      <c r="J189" s="3" t="s">
        <v>47</v>
      </c>
      <c r="K189" s="3" t="s">
        <v>25</v>
      </c>
      <c r="L189" s="3" t="s">
        <v>11</v>
      </c>
      <c r="M189" s="3" t="s">
        <v>1127</v>
      </c>
      <c r="N189" s="3" t="s">
        <v>1128</v>
      </c>
      <c r="O189" s="3" t="s">
        <v>68</v>
      </c>
      <c r="P189" s="3" t="s">
        <v>69</v>
      </c>
      <c r="Q189" s="18" t="s">
        <v>31</v>
      </c>
      <c r="R189" s="3" t="s">
        <v>32</v>
      </c>
      <c r="S189" s="3" t="s">
        <v>33</v>
      </c>
      <c r="T189" s="3" t="s">
        <v>34</v>
      </c>
      <c r="U189" s="3" t="s">
        <v>68</v>
      </c>
      <c r="V189" s="3" t="s">
        <v>282</v>
      </c>
      <c r="W189" s="3" t="s">
        <v>1129</v>
      </c>
    </row>
    <row r="190" s="3" customFormat="1" ht="12.75" spans="1:23">
      <c r="A190" s="13">
        <v>31801160</v>
      </c>
      <c r="B190" s="14" t="s">
        <v>1130</v>
      </c>
      <c r="C190" s="3" t="s">
        <v>1131</v>
      </c>
      <c r="D190" s="13">
        <v>12</v>
      </c>
      <c r="E190" s="15">
        <v>40</v>
      </c>
      <c r="F190" s="15">
        <v>480</v>
      </c>
      <c r="G190" s="16">
        <v>2</v>
      </c>
      <c r="H190" s="15">
        <f t="shared" si="10"/>
        <v>960</v>
      </c>
      <c r="I190" s="3" t="s">
        <v>25</v>
      </c>
      <c r="J190" s="3" t="s">
        <v>47</v>
      </c>
      <c r="K190" s="3" t="s">
        <v>25</v>
      </c>
      <c r="L190" s="3" t="s">
        <v>11</v>
      </c>
      <c r="M190" s="3" t="s">
        <v>1132</v>
      </c>
      <c r="N190" s="3" t="s">
        <v>1133</v>
      </c>
      <c r="O190" s="3" t="s">
        <v>163</v>
      </c>
      <c r="P190" s="3" t="s">
        <v>164</v>
      </c>
      <c r="Q190" s="18">
        <v>2023</v>
      </c>
      <c r="R190" s="3" t="s">
        <v>100</v>
      </c>
      <c r="S190" s="3" t="s">
        <v>33</v>
      </c>
      <c r="T190" s="3" t="s">
        <v>34</v>
      </c>
      <c r="U190" s="3" t="s">
        <v>163</v>
      </c>
      <c r="V190" s="3" t="s">
        <v>268</v>
      </c>
      <c r="W190" s="3" t="s">
        <v>25</v>
      </c>
    </row>
    <row r="191" s="3" customFormat="1" ht="12.75" spans="1:23">
      <c r="A191" s="13">
        <v>34201250</v>
      </c>
      <c r="B191" s="14" t="s">
        <v>1134</v>
      </c>
      <c r="C191" s="3" t="s">
        <v>1135</v>
      </c>
      <c r="D191" s="13">
        <v>4</v>
      </c>
      <c r="E191" s="15">
        <v>12</v>
      </c>
      <c r="F191" s="15">
        <v>48</v>
      </c>
      <c r="G191" s="16">
        <v>2</v>
      </c>
      <c r="H191" s="15">
        <f t="shared" si="10"/>
        <v>96</v>
      </c>
      <c r="I191" s="3" t="s">
        <v>25</v>
      </c>
      <c r="J191" s="3" t="s">
        <v>47</v>
      </c>
      <c r="K191" s="3" t="s">
        <v>25</v>
      </c>
      <c r="L191" s="3" t="s">
        <v>11</v>
      </c>
      <c r="M191" s="3" t="s">
        <v>1136</v>
      </c>
      <c r="N191" s="3" t="s">
        <v>1137</v>
      </c>
      <c r="O191" s="3" t="s">
        <v>68</v>
      </c>
      <c r="P191" s="3" t="s">
        <v>69</v>
      </c>
      <c r="Q191" s="18" t="s">
        <v>31</v>
      </c>
      <c r="R191" s="3" t="s">
        <v>32</v>
      </c>
      <c r="S191" s="3" t="s">
        <v>33</v>
      </c>
      <c r="T191" s="3" t="s">
        <v>34</v>
      </c>
      <c r="U191" s="3" t="s">
        <v>68</v>
      </c>
      <c r="V191" s="3" t="s">
        <v>102</v>
      </c>
      <c r="W191" s="3" t="s">
        <v>1138</v>
      </c>
    </row>
    <row r="192" s="3" customFormat="1" ht="12.75" spans="1:23">
      <c r="A192" s="13">
        <v>31401620</v>
      </c>
      <c r="B192" s="14" t="s">
        <v>1139</v>
      </c>
      <c r="C192" s="3" t="s">
        <v>1140</v>
      </c>
      <c r="D192" s="13">
        <v>6</v>
      </c>
      <c r="E192" s="15">
        <v>58</v>
      </c>
      <c r="F192" s="15">
        <v>348</v>
      </c>
      <c r="G192" s="16">
        <v>1</v>
      </c>
      <c r="H192" s="15">
        <f t="shared" si="10"/>
        <v>348</v>
      </c>
      <c r="I192" s="3" t="s">
        <v>25</v>
      </c>
      <c r="J192" s="3" t="s">
        <v>9</v>
      </c>
      <c r="K192" s="3" t="s">
        <v>1067</v>
      </c>
      <c r="L192" s="3" t="s">
        <v>11</v>
      </c>
      <c r="M192" s="3" t="s">
        <v>1141</v>
      </c>
      <c r="N192" s="3" t="s">
        <v>1142</v>
      </c>
      <c r="O192" s="3" t="s">
        <v>163</v>
      </c>
      <c r="P192" s="3" t="s">
        <v>164</v>
      </c>
      <c r="Q192" s="18" t="s">
        <v>31</v>
      </c>
      <c r="R192" s="3" t="s">
        <v>177</v>
      </c>
      <c r="S192" s="3" t="s">
        <v>33</v>
      </c>
      <c r="T192" s="3" t="s">
        <v>34</v>
      </c>
      <c r="U192" s="3" t="s">
        <v>165</v>
      </c>
      <c r="V192" s="3" t="s">
        <v>410</v>
      </c>
      <c r="W192" s="3" t="s">
        <v>1143</v>
      </c>
    </row>
    <row r="193" s="3" customFormat="1" ht="12.75" spans="1:23">
      <c r="A193" s="13">
        <v>33400690</v>
      </c>
      <c r="B193" s="14" t="s">
        <v>1144</v>
      </c>
      <c r="C193" s="3" t="s">
        <v>1145</v>
      </c>
      <c r="D193" s="13">
        <v>12</v>
      </c>
      <c r="E193" s="15">
        <v>16.5</v>
      </c>
      <c r="F193" s="15">
        <v>198</v>
      </c>
      <c r="G193" s="16">
        <v>2</v>
      </c>
      <c r="H193" s="15">
        <f t="shared" si="10"/>
        <v>396</v>
      </c>
      <c r="I193" s="3" t="s">
        <v>25</v>
      </c>
      <c r="J193" s="3" t="s">
        <v>47</v>
      </c>
      <c r="K193" s="3" t="s">
        <v>25</v>
      </c>
      <c r="L193" s="3" t="s">
        <v>11</v>
      </c>
      <c r="M193" s="3" t="s">
        <v>1146</v>
      </c>
      <c r="N193" s="3" t="s">
        <v>1147</v>
      </c>
      <c r="O193" s="3" t="s">
        <v>226</v>
      </c>
      <c r="P193" s="3" t="s">
        <v>227</v>
      </c>
      <c r="Q193" s="18" t="s">
        <v>31</v>
      </c>
      <c r="R193" s="3" t="s">
        <v>32</v>
      </c>
      <c r="S193" s="3" t="s">
        <v>33</v>
      </c>
      <c r="T193" s="3" t="s">
        <v>34</v>
      </c>
      <c r="U193" s="3" t="s">
        <v>228</v>
      </c>
      <c r="V193" s="3" t="s">
        <v>410</v>
      </c>
      <c r="W193" s="3" t="s">
        <v>1148</v>
      </c>
    </row>
    <row r="194" s="3" customFormat="1" ht="12.75" spans="1:23">
      <c r="A194" s="13">
        <v>28003680</v>
      </c>
      <c r="B194" s="14" t="s">
        <v>1149</v>
      </c>
      <c r="C194" s="3" t="s">
        <v>1150</v>
      </c>
      <c r="D194" s="13">
        <v>6</v>
      </c>
      <c r="E194" s="15">
        <v>20</v>
      </c>
      <c r="F194" s="15">
        <v>120</v>
      </c>
      <c r="G194" s="16">
        <v>2</v>
      </c>
      <c r="H194" s="15">
        <f t="shared" si="10"/>
        <v>240</v>
      </c>
      <c r="I194" s="3" t="s">
        <v>25</v>
      </c>
      <c r="J194" s="3" t="s">
        <v>47</v>
      </c>
      <c r="K194" s="3" t="s">
        <v>25</v>
      </c>
      <c r="L194" s="3" t="s">
        <v>11</v>
      </c>
      <c r="M194" s="3" t="s">
        <v>1151</v>
      </c>
      <c r="N194" s="3" t="s">
        <v>1152</v>
      </c>
      <c r="O194" s="3" t="s">
        <v>1153</v>
      </c>
      <c r="P194" s="3" t="s">
        <v>1154</v>
      </c>
      <c r="Q194" s="18">
        <v>2023</v>
      </c>
      <c r="R194" s="3" t="s">
        <v>100</v>
      </c>
      <c r="S194" s="3" t="s">
        <v>33</v>
      </c>
      <c r="T194" s="3" t="s">
        <v>34</v>
      </c>
      <c r="U194" s="3" t="s">
        <v>1153</v>
      </c>
      <c r="V194" s="3" t="s">
        <v>1155</v>
      </c>
      <c r="W194" s="3" t="s">
        <v>25</v>
      </c>
    </row>
    <row r="195" s="3" customFormat="1" ht="12.75" spans="1:23">
      <c r="A195" s="13">
        <v>30601780</v>
      </c>
      <c r="B195" s="14" t="s">
        <v>1156</v>
      </c>
      <c r="C195" s="3" t="s">
        <v>1157</v>
      </c>
      <c r="D195" s="13">
        <v>6</v>
      </c>
      <c r="E195" s="15">
        <v>15</v>
      </c>
      <c r="F195" s="15">
        <v>90</v>
      </c>
      <c r="G195" s="16">
        <v>1</v>
      </c>
      <c r="H195" s="15">
        <f>F195*G195</f>
        <v>90</v>
      </c>
      <c r="I195" s="3" t="s">
        <v>25</v>
      </c>
      <c r="J195" s="3" t="s">
        <v>9</v>
      </c>
      <c r="K195" s="3" t="s">
        <v>1158</v>
      </c>
      <c r="L195" s="3" t="s">
        <v>11</v>
      </c>
      <c r="M195" s="3" t="s">
        <v>1159</v>
      </c>
      <c r="N195" s="3" t="s">
        <v>1160</v>
      </c>
      <c r="O195" s="3" t="s">
        <v>177</v>
      </c>
      <c r="P195" s="3" t="s">
        <v>445</v>
      </c>
      <c r="Q195" s="18">
        <v>2023</v>
      </c>
      <c r="R195" s="3" t="s">
        <v>100</v>
      </c>
      <c r="S195" s="3" t="s">
        <v>33</v>
      </c>
      <c r="T195" s="3" t="s">
        <v>34</v>
      </c>
      <c r="U195" s="3" t="s">
        <v>177</v>
      </c>
      <c r="V195" s="3" t="s">
        <v>1161</v>
      </c>
      <c r="W195" s="3" t="s">
        <v>1162</v>
      </c>
    </row>
    <row r="196" s="3" customFormat="1" ht="12.75" spans="1:23">
      <c r="A196" s="13">
        <v>20209130</v>
      </c>
      <c r="B196" s="14" t="s">
        <v>1163</v>
      </c>
      <c r="C196" s="3" t="s">
        <v>1164</v>
      </c>
      <c r="D196" s="13">
        <v>6</v>
      </c>
      <c r="E196" s="15">
        <v>20</v>
      </c>
      <c r="F196" s="15">
        <v>120</v>
      </c>
      <c r="G196" s="16">
        <v>2</v>
      </c>
      <c r="H196" s="15">
        <f>F196*G196</f>
        <v>240</v>
      </c>
      <c r="I196" s="3" t="s">
        <v>25</v>
      </c>
      <c r="J196" s="3" t="s">
        <v>9</v>
      </c>
      <c r="K196" s="3" t="s">
        <v>1158</v>
      </c>
      <c r="L196" s="3" t="s">
        <v>11</v>
      </c>
      <c r="M196" s="3" t="s">
        <v>1165</v>
      </c>
      <c r="N196" s="3" t="s">
        <v>1166</v>
      </c>
      <c r="O196" s="3" t="s">
        <v>163</v>
      </c>
      <c r="P196" s="3" t="s">
        <v>164</v>
      </c>
      <c r="Q196" s="18" t="s">
        <v>31</v>
      </c>
      <c r="R196" s="3" t="s">
        <v>32</v>
      </c>
      <c r="S196" s="3" t="s">
        <v>33</v>
      </c>
      <c r="T196" s="3" t="s">
        <v>34</v>
      </c>
      <c r="U196" s="3" t="s">
        <v>1167</v>
      </c>
      <c r="V196" s="3" t="s">
        <v>1161</v>
      </c>
      <c r="W196" s="3" t="s">
        <v>1168</v>
      </c>
    </row>
    <row r="197" spans="8:8">
      <c r="H197" s="15"/>
    </row>
    <row r="198" s="3" customFormat="1" ht="12.75" spans="1:23">
      <c r="A198" s="13">
        <v>34400670</v>
      </c>
      <c r="B198" s="14" t="s">
        <v>1169</v>
      </c>
      <c r="C198" s="3" t="s">
        <v>1170</v>
      </c>
      <c r="D198" s="13">
        <v>12</v>
      </c>
      <c r="E198" s="15">
        <v>15</v>
      </c>
      <c r="F198" s="15">
        <v>180</v>
      </c>
      <c r="G198" s="16">
        <v>1</v>
      </c>
      <c r="H198" s="15">
        <f>F198*G198</f>
        <v>180</v>
      </c>
      <c r="I198" s="3" t="s">
        <v>25</v>
      </c>
      <c r="J198" s="3" t="s">
        <v>9</v>
      </c>
      <c r="K198" s="3" t="s">
        <v>25</v>
      </c>
      <c r="L198" s="3" t="s">
        <v>11</v>
      </c>
      <c r="M198" s="3" t="s">
        <v>1171</v>
      </c>
      <c r="N198" s="3" t="s">
        <v>1172</v>
      </c>
      <c r="O198" s="3" t="s">
        <v>41</v>
      </c>
      <c r="P198" s="3" t="s">
        <v>42</v>
      </c>
      <c r="Q198" s="18" t="s">
        <v>31</v>
      </c>
      <c r="R198" s="3" t="s">
        <v>32</v>
      </c>
      <c r="S198" s="3" t="s">
        <v>33</v>
      </c>
      <c r="T198" s="3" t="s">
        <v>34</v>
      </c>
      <c r="U198" s="3" t="s">
        <v>1173</v>
      </c>
      <c r="V198" s="3" t="s">
        <v>1174</v>
      </c>
      <c r="W198" s="3" t="s">
        <v>1175</v>
      </c>
    </row>
    <row r="199" s="3" customFormat="1" ht="12.75" spans="1:23">
      <c r="A199" s="13">
        <v>33600980</v>
      </c>
      <c r="B199" s="14" t="s">
        <v>1176</v>
      </c>
      <c r="C199" s="3" t="s">
        <v>1177</v>
      </c>
      <c r="D199" s="13">
        <v>12</v>
      </c>
      <c r="E199" s="15">
        <v>12</v>
      </c>
      <c r="F199" s="15">
        <v>144</v>
      </c>
      <c r="G199" s="16">
        <v>1</v>
      </c>
      <c r="H199" s="15">
        <f>F199*G199</f>
        <v>144</v>
      </c>
      <c r="I199" s="3" t="s">
        <v>25</v>
      </c>
      <c r="J199" s="3" t="s">
        <v>47</v>
      </c>
      <c r="K199" s="3" t="s">
        <v>25</v>
      </c>
      <c r="L199" s="3" t="s">
        <v>11</v>
      </c>
      <c r="M199" s="3" t="s">
        <v>1178</v>
      </c>
      <c r="N199" s="3" t="s">
        <v>1179</v>
      </c>
      <c r="O199" s="3" t="s">
        <v>25</v>
      </c>
      <c r="P199" s="3" t="s">
        <v>25</v>
      </c>
      <c r="Q199" s="18" t="s">
        <v>31</v>
      </c>
      <c r="R199" s="3" t="s">
        <v>32</v>
      </c>
      <c r="S199" s="3" t="s">
        <v>33</v>
      </c>
      <c r="T199" s="3" t="s">
        <v>34</v>
      </c>
      <c r="U199" s="3" t="s">
        <v>25</v>
      </c>
      <c r="V199" s="3" t="s">
        <v>720</v>
      </c>
      <c r="W199" s="3" t="s">
        <v>1180</v>
      </c>
    </row>
    <row r="200" s="3" customFormat="1" ht="12.75" spans="1:23">
      <c r="A200" s="13">
        <v>33805530</v>
      </c>
      <c r="B200" s="14" t="s">
        <v>1181</v>
      </c>
      <c r="C200" s="3" t="s">
        <v>1182</v>
      </c>
      <c r="D200" s="13">
        <v>6</v>
      </c>
      <c r="E200" s="15">
        <v>20</v>
      </c>
      <c r="F200" s="15">
        <v>120</v>
      </c>
      <c r="G200" s="16">
        <v>1</v>
      </c>
      <c r="H200" s="15">
        <f>F200*G200</f>
        <v>120</v>
      </c>
      <c r="I200" s="3" t="s">
        <v>25</v>
      </c>
      <c r="J200" s="3" t="s">
        <v>47</v>
      </c>
      <c r="K200" s="3" t="s">
        <v>25</v>
      </c>
      <c r="L200" s="3" t="s">
        <v>11</v>
      </c>
      <c r="M200" s="3" t="s">
        <v>1183</v>
      </c>
      <c r="N200" s="3" t="s">
        <v>1184</v>
      </c>
      <c r="O200" s="3" t="s">
        <v>544</v>
      </c>
      <c r="P200" s="3" t="s">
        <v>545</v>
      </c>
      <c r="Q200" s="18">
        <v>2023</v>
      </c>
      <c r="R200" s="3" t="s">
        <v>226</v>
      </c>
      <c r="S200" s="3" t="s">
        <v>33</v>
      </c>
      <c r="T200" s="3" t="s">
        <v>34</v>
      </c>
      <c r="U200" s="3" t="s">
        <v>544</v>
      </c>
      <c r="V200" s="3" t="s">
        <v>715</v>
      </c>
      <c r="W200" s="3" t="s">
        <v>1185</v>
      </c>
    </row>
    <row r="201" s="3" customFormat="1" ht="12.75" spans="1:23">
      <c r="A201" s="13">
        <v>20206840</v>
      </c>
      <c r="B201" s="14" t="s">
        <v>1186</v>
      </c>
      <c r="C201" s="3" t="s">
        <v>1187</v>
      </c>
      <c r="D201" s="13">
        <v>6</v>
      </c>
      <c r="E201" s="15">
        <v>26</v>
      </c>
      <c r="F201" s="15">
        <v>156</v>
      </c>
      <c r="G201" s="16">
        <v>1</v>
      </c>
      <c r="H201" s="15">
        <f>F201*G201</f>
        <v>156</v>
      </c>
      <c r="I201" s="3" t="s">
        <v>1188</v>
      </c>
      <c r="J201" s="3" t="s">
        <v>47</v>
      </c>
      <c r="K201" s="3" t="s">
        <v>25</v>
      </c>
      <c r="L201" s="3" t="s">
        <v>11</v>
      </c>
      <c r="M201" s="3" t="s">
        <v>1189</v>
      </c>
      <c r="N201" s="3" t="s">
        <v>1190</v>
      </c>
      <c r="O201" s="3" t="s">
        <v>41</v>
      </c>
      <c r="P201" s="3" t="s">
        <v>42</v>
      </c>
      <c r="Q201" s="18" t="s">
        <v>31</v>
      </c>
      <c r="R201" s="3" t="s">
        <v>32</v>
      </c>
      <c r="S201" s="3" t="s">
        <v>33</v>
      </c>
      <c r="T201" s="3" t="s">
        <v>34</v>
      </c>
      <c r="U201" s="3" t="s">
        <v>1191</v>
      </c>
      <c r="V201" s="3" t="s">
        <v>324</v>
      </c>
      <c r="W201" s="3" t="s">
        <v>1192</v>
      </c>
    </row>
    <row r="202" s="3" customFormat="1" ht="12.75" spans="1:23">
      <c r="A202" s="13">
        <v>20204320</v>
      </c>
      <c r="B202" s="14" t="s">
        <v>1193</v>
      </c>
      <c r="C202" s="3" t="s">
        <v>1194</v>
      </c>
      <c r="D202" s="13">
        <v>12</v>
      </c>
      <c r="E202" s="15">
        <v>20</v>
      </c>
      <c r="F202" s="15">
        <v>240</v>
      </c>
      <c r="G202" s="16">
        <v>1</v>
      </c>
      <c r="H202" s="15">
        <f>F202*G202</f>
        <v>240</v>
      </c>
      <c r="I202" s="3" t="s">
        <v>25</v>
      </c>
      <c r="J202" s="3" t="s">
        <v>47</v>
      </c>
      <c r="K202" s="3" t="s">
        <v>25</v>
      </c>
      <c r="L202" s="3" t="s">
        <v>11</v>
      </c>
      <c r="M202" s="3" t="s">
        <v>1195</v>
      </c>
      <c r="N202" s="3" t="s">
        <v>1196</v>
      </c>
      <c r="O202" s="3" t="s">
        <v>163</v>
      </c>
      <c r="P202" s="3" t="s">
        <v>164</v>
      </c>
      <c r="Q202" s="18" t="s">
        <v>31</v>
      </c>
      <c r="R202" s="3" t="s">
        <v>32</v>
      </c>
      <c r="S202" s="3" t="s">
        <v>33</v>
      </c>
      <c r="T202" s="3" t="s">
        <v>34</v>
      </c>
      <c r="U202" s="3" t="s">
        <v>675</v>
      </c>
      <c r="V202" s="3" t="s">
        <v>500</v>
      </c>
      <c r="W202" s="3" t="s">
        <v>1197</v>
      </c>
    </row>
    <row r="203" s="3" customFormat="1" ht="12.75" spans="1:23">
      <c r="A203" s="13">
        <v>28201970</v>
      </c>
      <c r="B203" s="14" t="s">
        <v>1198</v>
      </c>
      <c r="C203" s="3" t="s">
        <v>1199</v>
      </c>
      <c r="D203" s="13">
        <v>24</v>
      </c>
      <c r="E203" s="15">
        <v>25</v>
      </c>
      <c r="F203" s="15">
        <v>600</v>
      </c>
      <c r="G203" s="16">
        <v>1</v>
      </c>
      <c r="H203" s="15">
        <f>F203*G203</f>
        <v>600</v>
      </c>
      <c r="I203" s="3" t="s">
        <v>25</v>
      </c>
      <c r="J203" s="3" t="s">
        <v>47</v>
      </c>
      <c r="K203" s="3" t="s">
        <v>25</v>
      </c>
      <c r="L203" s="3" t="s">
        <v>11</v>
      </c>
      <c r="M203" s="3" t="s">
        <v>1200</v>
      </c>
      <c r="N203" s="3" t="s">
        <v>1201</v>
      </c>
      <c r="O203" s="3" t="s">
        <v>41</v>
      </c>
      <c r="P203" s="3" t="s">
        <v>42</v>
      </c>
      <c r="Q203" s="18" t="s">
        <v>31</v>
      </c>
      <c r="R203" s="3" t="s">
        <v>177</v>
      </c>
      <c r="S203" s="3" t="s">
        <v>33</v>
      </c>
      <c r="T203" s="3" t="s">
        <v>34</v>
      </c>
      <c r="U203" s="3" t="s">
        <v>41</v>
      </c>
      <c r="V203" s="3" t="s">
        <v>349</v>
      </c>
      <c r="W203" s="3" t="s">
        <v>25</v>
      </c>
    </row>
    <row r="204" s="3" customFormat="1" ht="12.75" spans="1:23">
      <c r="A204" s="13">
        <v>28202000</v>
      </c>
      <c r="B204" s="14" t="s">
        <v>1202</v>
      </c>
      <c r="C204" s="3" t="s">
        <v>1203</v>
      </c>
      <c r="D204" s="13">
        <v>12</v>
      </c>
      <c r="E204" s="15">
        <v>25</v>
      </c>
      <c r="F204" s="15">
        <v>300</v>
      </c>
      <c r="G204" s="16">
        <v>1</v>
      </c>
      <c r="H204" s="15">
        <f>F204*G204</f>
        <v>300</v>
      </c>
      <c r="I204" s="3" t="s">
        <v>25</v>
      </c>
      <c r="J204" s="3" t="s">
        <v>47</v>
      </c>
      <c r="K204" s="3" t="s">
        <v>25</v>
      </c>
      <c r="L204" s="3" t="s">
        <v>11</v>
      </c>
      <c r="M204" s="3" t="s">
        <v>1204</v>
      </c>
      <c r="N204" s="3" t="s">
        <v>1205</v>
      </c>
      <c r="O204" s="3" t="s">
        <v>544</v>
      </c>
      <c r="P204" s="3" t="s">
        <v>545</v>
      </c>
      <c r="Q204" s="18" t="s">
        <v>31</v>
      </c>
      <c r="R204" s="3" t="s">
        <v>32</v>
      </c>
      <c r="S204" s="3" t="s">
        <v>33</v>
      </c>
      <c r="T204" s="3" t="s">
        <v>34</v>
      </c>
      <c r="U204" s="3" t="s">
        <v>544</v>
      </c>
      <c r="V204" s="3" t="s">
        <v>1206</v>
      </c>
      <c r="W204" s="3" t="s">
        <v>1207</v>
      </c>
    </row>
    <row r="205" s="3" customFormat="1" ht="12.75" spans="1:23">
      <c r="A205" s="13">
        <v>30800100</v>
      </c>
      <c r="B205" s="14" t="s">
        <v>1208</v>
      </c>
      <c r="C205" s="3" t="s">
        <v>1209</v>
      </c>
      <c r="D205" s="13">
        <v>12</v>
      </c>
      <c r="E205" s="15">
        <v>12</v>
      </c>
      <c r="F205" s="15">
        <v>144</v>
      </c>
      <c r="G205" s="16">
        <v>1</v>
      </c>
      <c r="H205" s="15">
        <f>F205*G205</f>
        <v>144</v>
      </c>
      <c r="I205" s="3" t="s">
        <v>25</v>
      </c>
      <c r="J205" s="3" t="s">
        <v>47</v>
      </c>
      <c r="K205" s="3" t="s">
        <v>25</v>
      </c>
      <c r="L205" s="3" t="s">
        <v>11</v>
      </c>
      <c r="M205" s="3" t="s">
        <v>1210</v>
      </c>
      <c r="N205" s="3" t="s">
        <v>1211</v>
      </c>
      <c r="O205" s="3" t="s">
        <v>544</v>
      </c>
      <c r="P205" s="3" t="s">
        <v>545</v>
      </c>
      <c r="Q205" s="18" t="s">
        <v>31</v>
      </c>
      <c r="R205" s="3" t="s">
        <v>32</v>
      </c>
      <c r="S205" s="3" t="s">
        <v>33</v>
      </c>
      <c r="T205" s="3" t="s">
        <v>34</v>
      </c>
      <c r="U205" s="3" t="s">
        <v>544</v>
      </c>
      <c r="V205" s="3" t="s">
        <v>1206</v>
      </c>
      <c r="W205" s="3" t="s">
        <v>1212</v>
      </c>
    </row>
    <row r="206" s="3" customFormat="1" ht="12.75" spans="1:23">
      <c r="A206" s="13">
        <v>28205650</v>
      </c>
      <c r="B206" s="14" t="s">
        <v>1213</v>
      </c>
      <c r="C206" s="3" t="s">
        <v>1214</v>
      </c>
      <c r="D206" s="13">
        <v>12</v>
      </c>
      <c r="E206" s="15">
        <v>20</v>
      </c>
      <c r="F206" s="15">
        <v>240</v>
      </c>
      <c r="G206" s="16">
        <v>1</v>
      </c>
      <c r="H206" s="15">
        <f>F206*G206</f>
        <v>240</v>
      </c>
      <c r="I206" s="3" t="s">
        <v>25</v>
      </c>
      <c r="J206" s="3" t="s">
        <v>47</v>
      </c>
      <c r="K206" s="3" t="s">
        <v>25</v>
      </c>
      <c r="L206" s="3" t="s">
        <v>11</v>
      </c>
      <c r="M206" s="3" t="s">
        <v>1215</v>
      </c>
      <c r="N206" s="3" t="s">
        <v>1216</v>
      </c>
      <c r="O206" s="3" t="s">
        <v>544</v>
      </c>
      <c r="P206" s="3" t="s">
        <v>545</v>
      </c>
      <c r="Q206" s="18" t="s">
        <v>31</v>
      </c>
      <c r="R206" s="3" t="s">
        <v>32</v>
      </c>
      <c r="S206" s="3" t="s">
        <v>33</v>
      </c>
      <c r="T206" s="3" t="s">
        <v>34</v>
      </c>
      <c r="U206" s="3" t="s">
        <v>1217</v>
      </c>
      <c r="V206" s="3" t="s">
        <v>282</v>
      </c>
      <c r="W206" s="3" t="s">
        <v>1218</v>
      </c>
    </row>
    <row r="207" s="3" customFormat="1" ht="12.75" spans="1:23">
      <c r="A207" s="13">
        <v>33600960</v>
      </c>
      <c r="B207" s="14" t="s">
        <v>1219</v>
      </c>
      <c r="C207" s="3" t="s">
        <v>1220</v>
      </c>
      <c r="D207" s="13">
        <v>24</v>
      </c>
      <c r="E207" s="15">
        <v>20</v>
      </c>
      <c r="F207" s="15">
        <v>480</v>
      </c>
      <c r="G207" s="16">
        <v>1</v>
      </c>
      <c r="H207" s="15">
        <f>F207*G207</f>
        <v>480</v>
      </c>
      <c r="I207" s="3" t="s">
        <v>25</v>
      </c>
      <c r="J207" s="3" t="s">
        <v>47</v>
      </c>
      <c r="K207" s="3" t="s">
        <v>25</v>
      </c>
      <c r="L207" s="3" t="s">
        <v>11</v>
      </c>
      <c r="M207" s="3" t="s">
        <v>1221</v>
      </c>
      <c r="N207" s="3" t="s">
        <v>1222</v>
      </c>
      <c r="O207" s="3" t="s">
        <v>41</v>
      </c>
      <c r="P207" s="3" t="s">
        <v>42</v>
      </c>
      <c r="Q207" s="18" t="s">
        <v>31</v>
      </c>
      <c r="R207" s="3" t="s">
        <v>32</v>
      </c>
      <c r="S207" s="3" t="s">
        <v>33</v>
      </c>
      <c r="T207" s="3" t="s">
        <v>34</v>
      </c>
      <c r="U207" s="3" t="s">
        <v>1223</v>
      </c>
      <c r="V207" s="3" t="s">
        <v>324</v>
      </c>
      <c r="W207" s="3" t="s">
        <v>1224</v>
      </c>
    </row>
    <row r="208" s="3" customFormat="1" ht="12.75" spans="1:23">
      <c r="A208" s="13">
        <v>28006720</v>
      </c>
      <c r="B208" s="14" t="s">
        <v>1225</v>
      </c>
      <c r="C208" s="3" t="s">
        <v>1226</v>
      </c>
      <c r="D208" s="13">
        <v>12</v>
      </c>
      <c r="E208" s="15">
        <v>25</v>
      </c>
      <c r="F208" s="15">
        <v>300</v>
      </c>
      <c r="G208" s="16">
        <v>1</v>
      </c>
      <c r="H208" s="15">
        <f>F208*G208</f>
        <v>300</v>
      </c>
      <c r="I208" s="3" t="s">
        <v>1227</v>
      </c>
      <c r="J208" s="3" t="s">
        <v>47</v>
      </c>
      <c r="K208" s="3" t="s">
        <v>25</v>
      </c>
      <c r="L208" s="3" t="s">
        <v>11</v>
      </c>
      <c r="M208" s="3" t="s">
        <v>321</v>
      </c>
      <c r="N208" s="3" t="s">
        <v>322</v>
      </c>
      <c r="O208" s="3" t="s">
        <v>41</v>
      </c>
      <c r="P208" s="3" t="s">
        <v>42</v>
      </c>
      <c r="Q208" s="18" t="s">
        <v>31</v>
      </c>
      <c r="R208" s="3" t="s">
        <v>110</v>
      </c>
      <c r="S208" s="3" t="s">
        <v>33</v>
      </c>
      <c r="T208" s="3" t="s">
        <v>34</v>
      </c>
      <c r="U208" s="3" t="s">
        <v>41</v>
      </c>
      <c r="V208" s="3" t="s">
        <v>324</v>
      </c>
      <c r="W208" s="3" t="s">
        <v>1228</v>
      </c>
    </row>
    <row r="209" s="3" customFormat="1" ht="12.75" spans="1:23">
      <c r="A209" s="13">
        <v>30600810</v>
      </c>
      <c r="B209" s="14" t="s">
        <v>1229</v>
      </c>
      <c r="C209" s="3" t="s">
        <v>1230</v>
      </c>
      <c r="D209" s="13">
        <v>12</v>
      </c>
      <c r="E209" s="15">
        <v>23</v>
      </c>
      <c r="F209" s="15">
        <v>276</v>
      </c>
      <c r="G209" s="16">
        <v>1</v>
      </c>
      <c r="H209" s="15">
        <f t="shared" ref="H209:H219" si="11">F209*G209</f>
        <v>276</v>
      </c>
      <c r="I209" s="3" t="s">
        <v>25</v>
      </c>
      <c r="J209" s="3" t="s">
        <v>47</v>
      </c>
      <c r="K209" s="3" t="s">
        <v>25</v>
      </c>
      <c r="L209" s="3" t="s">
        <v>11</v>
      </c>
      <c r="M209" s="3" t="s">
        <v>1231</v>
      </c>
      <c r="N209" s="3" t="s">
        <v>1232</v>
      </c>
      <c r="O209" s="3" t="s">
        <v>41</v>
      </c>
      <c r="P209" s="3" t="s">
        <v>42</v>
      </c>
      <c r="Q209" s="18" t="s">
        <v>31</v>
      </c>
      <c r="R209" s="3" t="s">
        <v>32</v>
      </c>
      <c r="S209" s="3" t="s">
        <v>33</v>
      </c>
      <c r="T209" s="3" t="s">
        <v>34</v>
      </c>
      <c r="U209" s="3" t="s">
        <v>1233</v>
      </c>
      <c r="V209" s="3" t="s">
        <v>324</v>
      </c>
      <c r="W209" s="3" t="s">
        <v>1234</v>
      </c>
    </row>
    <row r="210" s="3" customFormat="1" ht="12.75" spans="1:23">
      <c r="A210" s="13">
        <v>30408350</v>
      </c>
      <c r="B210" s="14" t="s">
        <v>1235</v>
      </c>
      <c r="C210" s="3" t="s">
        <v>1236</v>
      </c>
      <c r="D210" s="13">
        <v>12</v>
      </c>
      <c r="E210" s="15">
        <v>8</v>
      </c>
      <c r="F210" s="15">
        <v>96</v>
      </c>
      <c r="G210" s="16">
        <v>1</v>
      </c>
      <c r="H210" s="15">
        <f t="shared" si="11"/>
        <v>96</v>
      </c>
      <c r="I210" s="3" t="s">
        <v>25</v>
      </c>
      <c r="J210" s="3" t="s">
        <v>47</v>
      </c>
      <c r="K210" s="3" t="s">
        <v>25</v>
      </c>
      <c r="L210" s="3" t="s">
        <v>11</v>
      </c>
      <c r="M210" s="3" t="s">
        <v>1237</v>
      </c>
      <c r="N210" s="3" t="s">
        <v>1238</v>
      </c>
      <c r="O210" s="3" t="s">
        <v>41</v>
      </c>
      <c r="P210" s="3" t="s">
        <v>42</v>
      </c>
      <c r="Q210" s="18" t="s">
        <v>31</v>
      </c>
      <c r="R210" s="3" t="s">
        <v>100</v>
      </c>
      <c r="S210" s="3" t="s">
        <v>33</v>
      </c>
      <c r="T210" s="3" t="s">
        <v>34</v>
      </c>
      <c r="U210" s="3" t="s">
        <v>41</v>
      </c>
      <c r="V210" s="3" t="s">
        <v>349</v>
      </c>
      <c r="W210" s="3" t="s">
        <v>1239</v>
      </c>
    </row>
    <row r="211" s="3" customFormat="1" ht="12.75" spans="1:23">
      <c r="A211" s="13">
        <v>20201720</v>
      </c>
      <c r="B211" s="14" t="s">
        <v>1240</v>
      </c>
      <c r="C211" s="3" t="s">
        <v>1241</v>
      </c>
      <c r="D211" s="13">
        <v>6</v>
      </c>
      <c r="E211" s="15">
        <v>20</v>
      </c>
      <c r="F211" s="15">
        <v>120</v>
      </c>
      <c r="G211" s="16">
        <v>1</v>
      </c>
      <c r="H211" s="15">
        <f t="shared" si="11"/>
        <v>120</v>
      </c>
      <c r="I211" s="3" t="s">
        <v>25</v>
      </c>
      <c r="J211" s="3" t="s">
        <v>9</v>
      </c>
      <c r="K211" s="3" t="s">
        <v>1242</v>
      </c>
      <c r="L211" s="3" t="s">
        <v>11</v>
      </c>
      <c r="M211" s="3" t="s">
        <v>1243</v>
      </c>
      <c r="N211" s="3" t="s">
        <v>1244</v>
      </c>
      <c r="O211" s="3" t="s">
        <v>544</v>
      </c>
      <c r="P211" s="3" t="s">
        <v>545</v>
      </c>
      <c r="Q211" s="18" t="s">
        <v>31</v>
      </c>
      <c r="R211" s="3" t="s">
        <v>32</v>
      </c>
      <c r="S211" s="3" t="s">
        <v>33</v>
      </c>
      <c r="T211" s="3" t="s">
        <v>34</v>
      </c>
      <c r="U211" s="3" t="s">
        <v>544</v>
      </c>
      <c r="V211" s="3" t="s">
        <v>268</v>
      </c>
      <c r="W211" s="3" t="s">
        <v>1245</v>
      </c>
    </row>
    <row r="212" s="3" customFormat="1" ht="12.75" spans="1:23">
      <c r="A212" s="13">
        <v>32800660</v>
      </c>
      <c r="B212" s="14" t="s">
        <v>1246</v>
      </c>
      <c r="C212" s="3" t="s">
        <v>1247</v>
      </c>
      <c r="D212" s="13">
        <v>6</v>
      </c>
      <c r="E212" s="15">
        <v>16.8</v>
      </c>
      <c r="F212" s="15">
        <v>100.8</v>
      </c>
      <c r="G212" s="16">
        <v>1</v>
      </c>
      <c r="H212" s="15">
        <f t="shared" si="11"/>
        <v>100.8</v>
      </c>
      <c r="I212" s="3" t="s">
        <v>25</v>
      </c>
      <c r="J212" s="3" t="s">
        <v>47</v>
      </c>
      <c r="K212" s="3" t="s">
        <v>25</v>
      </c>
      <c r="L212" s="3" t="s">
        <v>11</v>
      </c>
      <c r="M212" s="3" t="s">
        <v>1248</v>
      </c>
      <c r="N212" s="3" t="s">
        <v>1249</v>
      </c>
      <c r="O212" s="3" t="s">
        <v>163</v>
      </c>
      <c r="P212" s="3" t="s">
        <v>164</v>
      </c>
      <c r="Q212" s="18">
        <v>2023</v>
      </c>
      <c r="R212" s="3" t="s">
        <v>100</v>
      </c>
      <c r="S212" s="3" t="s">
        <v>33</v>
      </c>
      <c r="T212" s="3" t="s">
        <v>34</v>
      </c>
      <c r="U212" s="3" t="s">
        <v>163</v>
      </c>
      <c r="V212" s="3" t="s">
        <v>715</v>
      </c>
      <c r="W212" s="3" t="s">
        <v>1250</v>
      </c>
    </row>
    <row r="213" s="3" customFormat="1" ht="12.75" spans="1:23">
      <c r="A213" s="13">
        <v>32801900</v>
      </c>
      <c r="B213" s="14" t="s">
        <v>1251</v>
      </c>
      <c r="C213" s="3" t="s">
        <v>1252</v>
      </c>
      <c r="D213" s="13">
        <v>6</v>
      </c>
      <c r="E213" s="15">
        <v>35</v>
      </c>
      <c r="F213" s="15">
        <v>210</v>
      </c>
      <c r="G213" s="16">
        <v>1</v>
      </c>
      <c r="H213" s="15">
        <f t="shared" si="11"/>
        <v>210</v>
      </c>
      <c r="I213" s="3" t="s">
        <v>25</v>
      </c>
      <c r="J213" s="3" t="s">
        <v>47</v>
      </c>
      <c r="K213" s="3" t="s">
        <v>25</v>
      </c>
      <c r="L213" s="3" t="s">
        <v>11</v>
      </c>
      <c r="M213" s="3" t="s">
        <v>1253</v>
      </c>
      <c r="N213" s="3" t="s">
        <v>1254</v>
      </c>
      <c r="O213" s="3" t="s">
        <v>531</v>
      </c>
      <c r="P213" s="3" t="s">
        <v>532</v>
      </c>
      <c r="Q213" s="18">
        <v>2023</v>
      </c>
      <c r="R213" s="3" t="s">
        <v>100</v>
      </c>
      <c r="S213" s="3" t="s">
        <v>33</v>
      </c>
      <c r="T213" s="3" t="s">
        <v>34</v>
      </c>
      <c r="U213" s="3" t="s">
        <v>531</v>
      </c>
      <c r="V213" s="3" t="s">
        <v>715</v>
      </c>
      <c r="W213" s="3" t="s">
        <v>1255</v>
      </c>
    </row>
    <row r="214" s="3" customFormat="1" ht="12.75" spans="1:23">
      <c r="A214" s="13">
        <v>20203470</v>
      </c>
      <c r="B214" s="14" t="s">
        <v>1256</v>
      </c>
      <c r="C214" s="3" t="s">
        <v>1257</v>
      </c>
      <c r="D214" s="13">
        <v>12</v>
      </c>
      <c r="E214" s="15">
        <v>20</v>
      </c>
      <c r="F214" s="15">
        <v>240</v>
      </c>
      <c r="G214" s="16">
        <v>1</v>
      </c>
      <c r="H214" s="15">
        <f t="shared" si="11"/>
        <v>240</v>
      </c>
      <c r="I214" s="3" t="s">
        <v>25</v>
      </c>
      <c r="J214" s="3" t="s">
        <v>47</v>
      </c>
      <c r="K214" s="3" t="s">
        <v>25</v>
      </c>
      <c r="L214" s="3" t="s">
        <v>11</v>
      </c>
      <c r="M214" s="3" t="s">
        <v>1258</v>
      </c>
      <c r="N214" s="3" t="s">
        <v>1259</v>
      </c>
      <c r="O214" s="3" t="s">
        <v>163</v>
      </c>
      <c r="P214" s="3" t="s">
        <v>164</v>
      </c>
      <c r="Q214" s="18" t="s">
        <v>31</v>
      </c>
      <c r="R214" s="3" t="s">
        <v>32</v>
      </c>
      <c r="S214" s="3" t="s">
        <v>33</v>
      </c>
      <c r="T214" s="3" t="s">
        <v>34</v>
      </c>
      <c r="U214" s="3" t="s">
        <v>675</v>
      </c>
      <c r="V214" s="3" t="s">
        <v>720</v>
      </c>
      <c r="W214" s="3" t="s">
        <v>1260</v>
      </c>
    </row>
    <row r="215" s="3" customFormat="1" ht="12.75" spans="1:23">
      <c r="A215" s="13">
        <v>32200100</v>
      </c>
      <c r="B215" s="14" t="s">
        <v>1261</v>
      </c>
      <c r="C215" s="3" t="s">
        <v>1262</v>
      </c>
      <c r="D215" s="13">
        <v>24</v>
      </c>
      <c r="E215" s="15">
        <v>12</v>
      </c>
      <c r="F215" s="15">
        <v>288</v>
      </c>
      <c r="G215" s="16">
        <v>1</v>
      </c>
      <c r="H215" s="15">
        <f t="shared" si="11"/>
        <v>288</v>
      </c>
      <c r="I215" s="3" t="s">
        <v>25</v>
      </c>
      <c r="J215" s="3" t="s">
        <v>47</v>
      </c>
      <c r="K215" s="3" t="s">
        <v>25</v>
      </c>
      <c r="L215" s="3" t="s">
        <v>11</v>
      </c>
      <c r="M215" s="3" t="s">
        <v>1263</v>
      </c>
      <c r="N215" s="3" t="s">
        <v>1264</v>
      </c>
      <c r="O215" s="3" t="s">
        <v>163</v>
      </c>
      <c r="P215" s="3" t="s">
        <v>164</v>
      </c>
      <c r="Q215" s="18" t="s">
        <v>31</v>
      </c>
      <c r="R215" s="3" t="s">
        <v>32</v>
      </c>
      <c r="S215" s="3" t="s">
        <v>33</v>
      </c>
      <c r="T215" s="3" t="s">
        <v>34</v>
      </c>
      <c r="U215" s="3" t="s">
        <v>1265</v>
      </c>
      <c r="V215" s="3" t="s">
        <v>720</v>
      </c>
      <c r="W215" s="3" t="s">
        <v>1266</v>
      </c>
    </row>
    <row r="216" s="3" customFormat="1" ht="12.75" spans="1:23">
      <c r="A216" s="13">
        <v>28206720</v>
      </c>
      <c r="B216" s="14" t="s">
        <v>1267</v>
      </c>
      <c r="C216" s="3" t="s">
        <v>1268</v>
      </c>
      <c r="D216" s="13">
        <v>12</v>
      </c>
      <c r="E216" s="15">
        <v>12.5</v>
      </c>
      <c r="F216" s="15">
        <v>150</v>
      </c>
      <c r="G216" s="16">
        <v>1</v>
      </c>
      <c r="H216" s="15">
        <f t="shared" si="11"/>
        <v>150</v>
      </c>
      <c r="I216" s="3" t="s">
        <v>25</v>
      </c>
      <c r="J216" s="3" t="s">
        <v>47</v>
      </c>
      <c r="K216" s="3" t="s">
        <v>25</v>
      </c>
      <c r="L216" s="3" t="s">
        <v>11</v>
      </c>
      <c r="M216" s="3" t="s">
        <v>1269</v>
      </c>
      <c r="N216" s="3" t="s">
        <v>1270</v>
      </c>
      <c r="O216" s="3" t="s">
        <v>41</v>
      </c>
      <c r="P216" s="3" t="s">
        <v>42</v>
      </c>
      <c r="Q216" s="18" t="s">
        <v>31</v>
      </c>
      <c r="R216" s="3" t="s">
        <v>32</v>
      </c>
      <c r="S216" s="3" t="s">
        <v>33</v>
      </c>
      <c r="T216" s="3" t="s">
        <v>34</v>
      </c>
      <c r="U216" s="3" t="s">
        <v>41</v>
      </c>
      <c r="V216" s="3" t="s">
        <v>720</v>
      </c>
      <c r="W216" s="3" t="s">
        <v>1271</v>
      </c>
    </row>
    <row r="217" s="3" customFormat="1" ht="12.75" spans="1:23">
      <c r="A217" s="13">
        <v>20209630</v>
      </c>
      <c r="B217" s="14" t="s">
        <v>1272</v>
      </c>
      <c r="C217" s="3" t="s">
        <v>1273</v>
      </c>
      <c r="D217" s="13">
        <v>6</v>
      </c>
      <c r="E217" s="15">
        <v>20</v>
      </c>
      <c r="F217" s="15">
        <v>120</v>
      </c>
      <c r="G217" s="16">
        <v>1</v>
      </c>
      <c r="H217" s="15">
        <f>F217*G217</f>
        <v>120</v>
      </c>
      <c r="I217" s="3" t="s">
        <v>25</v>
      </c>
      <c r="J217" s="3" t="s">
        <v>9</v>
      </c>
      <c r="K217" s="3" t="s">
        <v>25</v>
      </c>
      <c r="L217" s="3" t="s">
        <v>11</v>
      </c>
      <c r="M217" s="3" t="s">
        <v>1274</v>
      </c>
      <c r="N217" s="3" t="s">
        <v>1275</v>
      </c>
      <c r="O217" s="3" t="s">
        <v>544</v>
      </c>
      <c r="P217" s="3" t="s">
        <v>545</v>
      </c>
      <c r="Q217" s="18" t="s">
        <v>31</v>
      </c>
      <c r="R217" s="3" t="s">
        <v>32</v>
      </c>
      <c r="S217" s="3" t="s">
        <v>33</v>
      </c>
      <c r="T217" s="3" t="s">
        <v>34</v>
      </c>
      <c r="U217" s="3" t="s">
        <v>1217</v>
      </c>
      <c r="V217" s="3" t="s">
        <v>1206</v>
      </c>
      <c r="W217" s="3" t="s">
        <v>1276</v>
      </c>
    </row>
    <row r="218" s="3" customFormat="1" ht="12.75" spans="1:23">
      <c r="A218" s="13">
        <v>20204090</v>
      </c>
      <c r="B218" s="14" t="s">
        <v>1277</v>
      </c>
      <c r="C218" s="3" t="s">
        <v>1278</v>
      </c>
      <c r="D218" s="13">
        <v>12</v>
      </c>
      <c r="E218" s="15">
        <v>25</v>
      </c>
      <c r="F218" s="15">
        <v>300</v>
      </c>
      <c r="G218" s="16">
        <v>1</v>
      </c>
      <c r="H218" s="15">
        <f>F218*G218</f>
        <v>300</v>
      </c>
      <c r="I218" s="3" t="s">
        <v>1279</v>
      </c>
      <c r="J218" s="3" t="s">
        <v>47</v>
      </c>
      <c r="K218" s="3" t="s">
        <v>25</v>
      </c>
      <c r="L218" s="3" t="s">
        <v>11</v>
      </c>
      <c r="M218" s="3" t="s">
        <v>1280</v>
      </c>
      <c r="N218" s="3" t="s">
        <v>1281</v>
      </c>
      <c r="O218" s="3" t="s">
        <v>41</v>
      </c>
      <c r="P218" s="3" t="s">
        <v>42</v>
      </c>
      <c r="Q218" s="18" t="s">
        <v>31</v>
      </c>
      <c r="R218" s="3" t="s">
        <v>110</v>
      </c>
      <c r="S218" s="3" t="s">
        <v>33</v>
      </c>
      <c r="T218" s="3" t="s">
        <v>34</v>
      </c>
      <c r="U218" s="3" t="s">
        <v>1282</v>
      </c>
      <c r="V218" s="3" t="s">
        <v>349</v>
      </c>
      <c r="W218" s="3" t="s">
        <v>1283</v>
      </c>
    </row>
    <row r="219" s="3" customFormat="1" ht="12.75" spans="1:23">
      <c r="A219" s="13">
        <v>35200340</v>
      </c>
      <c r="B219" s="14" t="s">
        <v>1284</v>
      </c>
      <c r="C219" s="3" t="s">
        <v>1285</v>
      </c>
      <c r="D219" s="13">
        <v>4</v>
      </c>
      <c r="E219" s="15">
        <v>12</v>
      </c>
      <c r="F219" s="15">
        <v>48</v>
      </c>
      <c r="G219" s="16">
        <v>1</v>
      </c>
      <c r="H219" s="15">
        <f t="shared" ref="H219:H232" si="12">F219*G219</f>
        <v>48</v>
      </c>
      <c r="I219" s="3" t="s">
        <v>25</v>
      </c>
      <c r="J219" s="3" t="s">
        <v>47</v>
      </c>
      <c r="K219" s="3" t="s">
        <v>25</v>
      </c>
      <c r="L219" s="3" t="s">
        <v>11</v>
      </c>
      <c r="M219" s="3" t="s">
        <v>1286</v>
      </c>
      <c r="N219" s="3" t="s">
        <v>1287</v>
      </c>
      <c r="O219" s="3" t="s">
        <v>163</v>
      </c>
      <c r="P219" s="3" t="s">
        <v>164</v>
      </c>
      <c r="Q219" s="18" t="s">
        <v>31</v>
      </c>
      <c r="R219" s="3" t="s">
        <v>177</v>
      </c>
      <c r="S219" s="3" t="s">
        <v>33</v>
      </c>
      <c r="T219" s="3" t="s">
        <v>34</v>
      </c>
      <c r="U219" s="3" t="s">
        <v>163</v>
      </c>
      <c r="V219" s="3" t="s">
        <v>893</v>
      </c>
      <c r="W219" s="3" t="s">
        <v>1288</v>
      </c>
    </row>
    <row r="220" s="3" customFormat="1" ht="12.75" spans="1:23">
      <c r="A220" s="13">
        <v>20209830</v>
      </c>
      <c r="B220" s="14" t="s">
        <v>1289</v>
      </c>
      <c r="C220" s="3" t="s">
        <v>1290</v>
      </c>
      <c r="D220" s="13">
        <v>12</v>
      </c>
      <c r="E220" s="15">
        <v>28</v>
      </c>
      <c r="F220" s="15">
        <v>336</v>
      </c>
      <c r="G220" s="16">
        <v>1</v>
      </c>
      <c r="H220" s="15">
        <f t="shared" si="12"/>
        <v>336</v>
      </c>
      <c r="I220" s="3" t="s">
        <v>1291</v>
      </c>
      <c r="J220" s="3" t="s">
        <v>47</v>
      </c>
      <c r="K220" s="3" t="s">
        <v>25</v>
      </c>
      <c r="L220" s="3" t="s">
        <v>11</v>
      </c>
      <c r="M220" s="3" t="s">
        <v>1292</v>
      </c>
      <c r="N220" s="3" t="s">
        <v>1293</v>
      </c>
      <c r="O220" s="3" t="s">
        <v>226</v>
      </c>
      <c r="P220" s="3" t="s">
        <v>227</v>
      </c>
      <c r="Q220" s="18" t="s">
        <v>31</v>
      </c>
      <c r="R220" s="3" t="s">
        <v>110</v>
      </c>
      <c r="S220" s="3" t="s">
        <v>33</v>
      </c>
      <c r="T220" s="3" t="s">
        <v>34</v>
      </c>
      <c r="U220" s="3" t="s">
        <v>226</v>
      </c>
      <c r="V220" s="3" t="s">
        <v>410</v>
      </c>
      <c r="W220" s="3" t="s">
        <v>1294</v>
      </c>
    </row>
    <row r="221" s="3" customFormat="1" ht="12.75" spans="1:23">
      <c r="A221" s="13">
        <v>28008270</v>
      </c>
      <c r="B221" s="14" t="s">
        <v>1295</v>
      </c>
      <c r="C221" s="3" t="s">
        <v>1296</v>
      </c>
      <c r="D221" s="13">
        <v>4</v>
      </c>
      <c r="E221" s="15">
        <v>40</v>
      </c>
      <c r="F221" s="15">
        <v>160</v>
      </c>
      <c r="G221" s="16">
        <v>1</v>
      </c>
      <c r="H221" s="15">
        <f t="shared" si="12"/>
        <v>160</v>
      </c>
      <c r="I221" s="3" t="s">
        <v>25</v>
      </c>
      <c r="J221" s="3" t="s">
        <v>47</v>
      </c>
      <c r="K221" s="3" t="s">
        <v>25</v>
      </c>
      <c r="L221" s="3" t="s">
        <v>11</v>
      </c>
      <c r="M221" s="3" t="s">
        <v>1297</v>
      </c>
      <c r="N221" s="3" t="s">
        <v>1298</v>
      </c>
      <c r="O221" s="3" t="s">
        <v>163</v>
      </c>
      <c r="P221" s="3" t="s">
        <v>164</v>
      </c>
      <c r="Q221" s="18" t="s">
        <v>31</v>
      </c>
      <c r="R221" s="3" t="s">
        <v>32</v>
      </c>
      <c r="S221" s="3" t="s">
        <v>33</v>
      </c>
      <c r="T221" s="3" t="s">
        <v>34</v>
      </c>
      <c r="U221" s="3" t="s">
        <v>163</v>
      </c>
      <c r="V221" s="3" t="s">
        <v>1299</v>
      </c>
      <c r="W221" s="3" t="s">
        <v>1300</v>
      </c>
    </row>
    <row r="222" s="3" customFormat="1" ht="12.75" spans="1:23">
      <c r="A222" s="13">
        <v>34800210</v>
      </c>
      <c r="B222" s="14" t="s">
        <v>1301</v>
      </c>
      <c r="C222" s="3" t="s">
        <v>1302</v>
      </c>
      <c r="D222" s="13">
        <v>12</v>
      </c>
      <c r="E222" s="15">
        <v>25</v>
      </c>
      <c r="F222" s="15">
        <v>300</v>
      </c>
      <c r="G222" s="16">
        <v>1</v>
      </c>
      <c r="H222" s="15">
        <f t="shared" si="12"/>
        <v>300</v>
      </c>
      <c r="I222" s="3" t="s">
        <v>25</v>
      </c>
      <c r="J222" s="3" t="s">
        <v>47</v>
      </c>
      <c r="K222" s="3" t="s">
        <v>25</v>
      </c>
      <c r="L222" s="3" t="s">
        <v>11</v>
      </c>
      <c r="M222" s="3" t="s">
        <v>1303</v>
      </c>
      <c r="N222" s="3" t="s">
        <v>1304</v>
      </c>
      <c r="O222" s="3" t="s">
        <v>163</v>
      </c>
      <c r="P222" s="3" t="s">
        <v>164</v>
      </c>
      <c r="Q222" s="18" t="s">
        <v>31</v>
      </c>
      <c r="R222" s="3" t="s">
        <v>32</v>
      </c>
      <c r="S222" s="3" t="s">
        <v>33</v>
      </c>
      <c r="T222" s="3" t="s">
        <v>34</v>
      </c>
      <c r="U222" s="3" t="s">
        <v>163</v>
      </c>
      <c r="V222" s="3" t="s">
        <v>268</v>
      </c>
      <c r="W222" s="3" t="s">
        <v>1305</v>
      </c>
    </row>
    <row r="223" s="3" customFormat="1" ht="12.75" spans="1:23">
      <c r="A223" s="13">
        <v>34201730</v>
      </c>
      <c r="B223" s="14" t="s">
        <v>1306</v>
      </c>
      <c r="C223" s="3" t="s">
        <v>1307</v>
      </c>
      <c r="D223" s="13">
        <v>6</v>
      </c>
      <c r="E223" s="15">
        <v>15</v>
      </c>
      <c r="F223" s="15">
        <v>90</v>
      </c>
      <c r="G223" s="16">
        <v>1</v>
      </c>
      <c r="H223" s="15">
        <f t="shared" si="12"/>
        <v>90</v>
      </c>
      <c r="I223" s="3" t="s">
        <v>25</v>
      </c>
      <c r="J223" s="3" t="s">
        <v>9</v>
      </c>
      <c r="K223" s="3" t="s">
        <v>864</v>
      </c>
      <c r="L223" s="3" t="s">
        <v>11</v>
      </c>
      <c r="M223" s="3" t="s">
        <v>1308</v>
      </c>
      <c r="N223" s="3" t="s">
        <v>1309</v>
      </c>
      <c r="O223" s="3" t="s">
        <v>163</v>
      </c>
      <c r="P223" s="3" t="s">
        <v>164</v>
      </c>
      <c r="Q223" s="18" t="s">
        <v>31</v>
      </c>
      <c r="R223" s="3" t="s">
        <v>32</v>
      </c>
      <c r="S223" s="3" t="s">
        <v>33</v>
      </c>
      <c r="T223" s="3" t="s">
        <v>34</v>
      </c>
      <c r="U223" s="3" t="s">
        <v>829</v>
      </c>
      <c r="V223" s="3" t="s">
        <v>268</v>
      </c>
      <c r="W223" s="3" t="s">
        <v>1310</v>
      </c>
    </row>
    <row r="224" s="3" customFormat="1" ht="12.75" spans="1:23">
      <c r="A224" s="13">
        <v>33804360</v>
      </c>
      <c r="B224" s="14" t="s">
        <v>1311</v>
      </c>
      <c r="C224" s="3" t="s">
        <v>1312</v>
      </c>
      <c r="D224" s="13">
        <v>6</v>
      </c>
      <c r="E224" s="15">
        <v>20</v>
      </c>
      <c r="F224" s="15">
        <v>120</v>
      </c>
      <c r="G224" s="16">
        <v>1</v>
      </c>
      <c r="H224" s="15">
        <f t="shared" si="12"/>
        <v>120</v>
      </c>
      <c r="I224" s="3" t="s">
        <v>25</v>
      </c>
      <c r="J224" s="3" t="s">
        <v>47</v>
      </c>
      <c r="K224" s="3" t="s">
        <v>25</v>
      </c>
      <c r="L224" s="3" t="s">
        <v>11</v>
      </c>
      <c r="M224" s="3" t="s">
        <v>1313</v>
      </c>
      <c r="N224" s="3" t="s">
        <v>1314</v>
      </c>
      <c r="O224" s="3" t="s">
        <v>163</v>
      </c>
      <c r="P224" s="3" t="s">
        <v>164</v>
      </c>
      <c r="Q224" s="18">
        <v>2023</v>
      </c>
      <c r="R224" s="3" t="s">
        <v>100</v>
      </c>
      <c r="S224" s="3" t="s">
        <v>33</v>
      </c>
      <c r="T224" s="3" t="s">
        <v>34</v>
      </c>
      <c r="U224" s="3" t="s">
        <v>163</v>
      </c>
      <c r="V224" s="3" t="s">
        <v>268</v>
      </c>
      <c r="W224" s="3" t="s">
        <v>1315</v>
      </c>
    </row>
    <row r="225" s="3" customFormat="1" ht="12.75" spans="1:23">
      <c r="A225" s="13">
        <v>32602300</v>
      </c>
      <c r="B225" s="14" t="s">
        <v>1316</v>
      </c>
      <c r="C225" s="3" t="s">
        <v>1317</v>
      </c>
      <c r="D225" s="13">
        <v>6</v>
      </c>
      <c r="E225" s="15">
        <v>10</v>
      </c>
      <c r="F225" s="15">
        <v>60</v>
      </c>
      <c r="G225" s="16">
        <v>1</v>
      </c>
      <c r="H225" s="15">
        <f t="shared" si="12"/>
        <v>60</v>
      </c>
      <c r="I225" s="3" t="s">
        <v>25</v>
      </c>
      <c r="J225" s="3" t="s">
        <v>47</v>
      </c>
      <c r="K225" s="3" t="s">
        <v>25</v>
      </c>
      <c r="L225" s="3" t="s">
        <v>11</v>
      </c>
      <c r="M225" s="3" t="s">
        <v>1318</v>
      </c>
      <c r="N225" s="3" t="s">
        <v>1319</v>
      </c>
      <c r="O225" s="3" t="s">
        <v>163</v>
      </c>
      <c r="P225" s="3" t="s">
        <v>164</v>
      </c>
      <c r="Q225" s="18" t="s">
        <v>31</v>
      </c>
      <c r="R225" s="3" t="s">
        <v>32</v>
      </c>
      <c r="S225" s="3" t="s">
        <v>33</v>
      </c>
      <c r="T225" s="3" t="s">
        <v>34</v>
      </c>
      <c r="U225" s="3" t="s">
        <v>163</v>
      </c>
      <c r="V225" s="3" t="s">
        <v>268</v>
      </c>
      <c r="W225" s="3" t="s">
        <v>1320</v>
      </c>
    </row>
    <row r="226" s="3" customFormat="1" ht="12.75" spans="1:23">
      <c r="A226" s="13">
        <v>30404380</v>
      </c>
      <c r="B226" s="14" t="s">
        <v>1321</v>
      </c>
      <c r="C226" s="3" t="s">
        <v>1322</v>
      </c>
      <c r="D226" s="13">
        <v>6</v>
      </c>
      <c r="E226" s="15">
        <v>12</v>
      </c>
      <c r="F226" s="15">
        <v>72</v>
      </c>
      <c r="G226" s="16">
        <v>1</v>
      </c>
      <c r="H226" s="15">
        <f t="shared" si="12"/>
        <v>72</v>
      </c>
      <c r="I226" s="3" t="s">
        <v>25</v>
      </c>
      <c r="J226" s="3" t="s">
        <v>9</v>
      </c>
      <c r="K226" s="3" t="s">
        <v>1095</v>
      </c>
      <c r="L226" s="3" t="s">
        <v>11</v>
      </c>
      <c r="M226" s="3" t="s">
        <v>1323</v>
      </c>
      <c r="N226" s="3" t="s">
        <v>1324</v>
      </c>
      <c r="O226" s="3" t="s">
        <v>68</v>
      </c>
      <c r="P226" s="3" t="s">
        <v>69</v>
      </c>
      <c r="Q226" s="18" t="s">
        <v>31</v>
      </c>
      <c r="R226" s="3" t="s">
        <v>32</v>
      </c>
      <c r="S226" s="3" t="s">
        <v>33</v>
      </c>
      <c r="T226" s="3" t="s">
        <v>34</v>
      </c>
      <c r="U226" s="3" t="s">
        <v>1325</v>
      </c>
      <c r="V226" s="3" t="s">
        <v>268</v>
      </c>
      <c r="W226" s="3" t="s">
        <v>1326</v>
      </c>
    </row>
    <row r="227" s="3" customFormat="1" ht="12.75" spans="1:23">
      <c r="A227" s="13">
        <v>20201710</v>
      </c>
      <c r="B227" s="14" t="s">
        <v>1327</v>
      </c>
      <c r="C227" s="3" t="s">
        <v>1328</v>
      </c>
      <c r="D227" s="13">
        <v>4</v>
      </c>
      <c r="E227" s="15">
        <v>20</v>
      </c>
      <c r="F227" s="15">
        <v>80</v>
      </c>
      <c r="G227" s="16">
        <v>1</v>
      </c>
      <c r="H227" s="15">
        <f t="shared" si="12"/>
        <v>80</v>
      </c>
      <c r="I227" s="3" t="s">
        <v>25</v>
      </c>
      <c r="J227" s="3" t="s">
        <v>47</v>
      </c>
      <c r="K227" s="3" t="s">
        <v>25</v>
      </c>
      <c r="L227" s="3" t="s">
        <v>11</v>
      </c>
      <c r="M227" s="3" t="s">
        <v>1329</v>
      </c>
      <c r="N227" s="3" t="s">
        <v>1330</v>
      </c>
      <c r="O227" s="3" t="s">
        <v>544</v>
      </c>
      <c r="P227" s="3" t="s">
        <v>545</v>
      </c>
      <c r="Q227" s="18" t="s">
        <v>31</v>
      </c>
      <c r="R227" s="3" t="s">
        <v>32</v>
      </c>
      <c r="S227" s="3" t="s">
        <v>33</v>
      </c>
      <c r="T227" s="3" t="s">
        <v>34</v>
      </c>
      <c r="U227" s="3" t="s">
        <v>786</v>
      </c>
      <c r="V227" s="3" t="s">
        <v>268</v>
      </c>
      <c r="W227" s="3" t="s">
        <v>1331</v>
      </c>
    </row>
    <row r="228" s="3" customFormat="1" ht="12.75" spans="1:23">
      <c r="A228" s="13">
        <v>32201510</v>
      </c>
      <c r="B228" s="14" t="s">
        <v>1332</v>
      </c>
      <c r="C228" s="3" t="s">
        <v>1333</v>
      </c>
      <c r="D228" s="13">
        <v>12</v>
      </c>
      <c r="E228" s="15">
        <v>20</v>
      </c>
      <c r="F228" s="15">
        <v>240</v>
      </c>
      <c r="G228" s="16">
        <v>1</v>
      </c>
      <c r="H228" s="15">
        <f t="shared" si="12"/>
        <v>240</v>
      </c>
      <c r="I228" s="3" t="s">
        <v>25</v>
      </c>
      <c r="J228" s="3" t="s">
        <v>47</v>
      </c>
      <c r="K228" s="3" t="s">
        <v>25</v>
      </c>
      <c r="L228" s="3" t="s">
        <v>11</v>
      </c>
      <c r="M228" s="3" t="s">
        <v>1334</v>
      </c>
      <c r="N228" s="3" t="s">
        <v>1335</v>
      </c>
      <c r="O228" s="3" t="s">
        <v>163</v>
      </c>
      <c r="P228" s="3" t="s">
        <v>164</v>
      </c>
      <c r="Q228" s="18" t="s">
        <v>31</v>
      </c>
      <c r="R228" s="3" t="s">
        <v>32</v>
      </c>
      <c r="S228" s="3" t="s">
        <v>33</v>
      </c>
      <c r="T228" s="3" t="s">
        <v>34</v>
      </c>
      <c r="U228" s="3" t="s">
        <v>163</v>
      </c>
      <c r="V228" s="3" t="s">
        <v>71</v>
      </c>
      <c r="W228" s="3" t="s">
        <v>1336</v>
      </c>
    </row>
    <row r="229" s="3" customFormat="1" ht="12.75" spans="1:23">
      <c r="A229" s="13">
        <v>30801030</v>
      </c>
      <c r="B229" s="14" t="s">
        <v>1337</v>
      </c>
      <c r="C229" s="3" t="s">
        <v>1338</v>
      </c>
      <c r="D229" s="13">
        <v>12</v>
      </c>
      <c r="E229" s="15">
        <v>20</v>
      </c>
      <c r="F229" s="15">
        <v>240</v>
      </c>
      <c r="G229" s="16">
        <v>1</v>
      </c>
      <c r="H229" s="15">
        <f t="shared" si="12"/>
        <v>240</v>
      </c>
      <c r="I229" s="3" t="s">
        <v>25</v>
      </c>
      <c r="J229" s="3" t="s">
        <v>47</v>
      </c>
      <c r="K229" s="3" t="s">
        <v>25</v>
      </c>
      <c r="L229" s="3" t="s">
        <v>11</v>
      </c>
      <c r="M229" s="3" t="s">
        <v>1339</v>
      </c>
      <c r="N229" s="3" t="s">
        <v>1340</v>
      </c>
      <c r="O229" s="3" t="s">
        <v>226</v>
      </c>
      <c r="P229" s="3" t="s">
        <v>227</v>
      </c>
      <c r="Q229" s="18">
        <v>2023</v>
      </c>
      <c r="R229" s="3" t="s">
        <v>100</v>
      </c>
      <c r="S229" s="3" t="s">
        <v>33</v>
      </c>
      <c r="T229" s="3" t="s">
        <v>34</v>
      </c>
      <c r="U229" s="3" t="s">
        <v>226</v>
      </c>
      <c r="V229" s="3" t="s">
        <v>78</v>
      </c>
      <c r="W229" s="3" t="s">
        <v>25</v>
      </c>
    </row>
    <row r="230" s="3" customFormat="1" ht="12.75" spans="1:23">
      <c r="A230" s="13">
        <v>20204360</v>
      </c>
      <c r="B230" s="14" t="s">
        <v>1341</v>
      </c>
      <c r="C230" s="3" t="s">
        <v>1342</v>
      </c>
      <c r="D230" s="13">
        <v>12</v>
      </c>
      <c r="E230" s="15">
        <v>25</v>
      </c>
      <c r="F230" s="15">
        <v>300</v>
      </c>
      <c r="G230" s="16">
        <v>1</v>
      </c>
      <c r="H230" s="15">
        <f t="shared" si="12"/>
        <v>300</v>
      </c>
      <c r="I230" s="3" t="s">
        <v>25</v>
      </c>
      <c r="J230" s="3" t="s">
        <v>9</v>
      </c>
      <c r="K230" s="3" t="s">
        <v>1343</v>
      </c>
      <c r="L230" s="3" t="s">
        <v>11</v>
      </c>
      <c r="M230" s="3" t="s">
        <v>1344</v>
      </c>
      <c r="N230" s="3" t="s">
        <v>1345</v>
      </c>
      <c r="O230" s="3" t="s">
        <v>163</v>
      </c>
      <c r="P230" s="3" t="s">
        <v>164</v>
      </c>
      <c r="Q230" s="18" t="s">
        <v>31</v>
      </c>
      <c r="R230" s="3" t="s">
        <v>32</v>
      </c>
      <c r="S230" s="3" t="s">
        <v>33</v>
      </c>
      <c r="T230" s="3" t="s">
        <v>34</v>
      </c>
      <c r="U230" s="3" t="s">
        <v>675</v>
      </c>
      <c r="V230" s="3" t="s">
        <v>720</v>
      </c>
      <c r="W230" s="3" t="s">
        <v>1346</v>
      </c>
    </row>
    <row r="231" s="3" customFormat="1" ht="12.75" spans="1:23">
      <c r="A231" s="13">
        <v>31201320</v>
      </c>
      <c r="B231" s="14" t="s">
        <v>1347</v>
      </c>
      <c r="C231" s="3" t="s">
        <v>1348</v>
      </c>
      <c r="D231" s="13">
        <v>12</v>
      </c>
      <c r="E231" s="15">
        <v>50</v>
      </c>
      <c r="F231" s="15">
        <v>600</v>
      </c>
      <c r="G231" s="16">
        <v>1</v>
      </c>
      <c r="H231" s="15">
        <f t="shared" si="12"/>
        <v>600</v>
      </c>
      <c r="I231" s="3" t="s">
        <v>25</v>
      </c>
      <c r="J231" s="3" t="s">
        <v>47</v>
      </c>
      <c r="K231" s="3" t="s">
        <v>25</v>
      </c>
      <c r="L231" s="3" t="s">
        <v>11</v>
      </c>
      <c r="M231" s="3" t="s">
        <v>1349</v>
      </c>
      <c r="N231" s="3" t="s">
        <v>1350</v>
      </c>
      <c r="O231" s="3" t="s">
        <v>41</v>
      </c>
      <c r="P231" s="3" t="s">
        <v>42</v>
      </c>
      <c r="Q231" s="18" t="s">
        <v>31</v>
      </c>
      <c r="R231" s="3" t="s">
        <v>32</v>
      </c>
      <c r="S231" s="3" t="s">
        <v>33</v>
      </c>
      <c r="T231" s="3" t="s">
        <v>34</v>
      </c>
      <c r="U231" s="3" t="s">
        <v>1351</v>
      </c>
      <c r="V231" s="3" t="s">
        <v>324</v>
      </c>
      <c r="W231" s="3" t="s">
        <v>1352</v>
      </c>
    </row>
    <row r="232" s="3" customFormat="1" ht="12.75" spans="1:23">
      <c r="A232" s="13">
        <v>31201330</v>
      </c>
      <c r="B232" s="14" t="s">
        <v>1353</v>
      </c>
      <c r="C232" s="3" t="s">
        <v>1354</v>
      </c>
      <c r="D232" s="13">
        <v>12</v>
      </c>
      <c r="E232" s="15">
        <v>50</v>
      </c>
      <c r="F232" s="15">
        <v>600</v>
      </c>
      <c r="G232" s="16">
        <v>1</v>
      </c>
      <c r="H232" s="15">
        <f t="shared" si="12"/>
        <v>600</v>
      </c>
      <c r="I232" s="3" t="s">
        <v>25</v>
      </c>
      <c r="J232" s="3" t="s">
        <v>47</v>
      </c>
      <c r="K232" s="3" t="s">
        <v>25</v>
      </c>
      <c r="L232" s="3" t="s">
        <v>11</v>
      </c>
      <c r="M232" s="3" t="s">
        <v>1349</v>
      </c>
      <c r="N232" s="3" t="s">
        <v>1350</v>
      </c>
      <c r="O232" s="3" t="s">
        <v>41</v>
      </c>
      <c r="P232" s="3" t="s">
        <v>42</v>
      </c>
      <c r="Q232" s="18" t="s">
        <v>31</v>
      </c>
      <c r="R232" s="3" t="s">
        <v>32</v>
      </c>
      <c r="S232" s="3" t="s">
        <v>33</v>
      </c>
      <c r="T232" s="3" t="s">
        <v>34</v>
      </c>
      <c r="U232" s="3" t="s">
        <v>41</v>
      </c>
      <c r="V232" s="3" t="s">
        <v>43</v>
      </c>
      <c r="W232" s="3" t="s">
        <v>1355</v>
      </c>
    </row>
    <row r="234" spans="8:8">
      <c r="H234" t="s">
        <v>1356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阿～心境</cp:lastModifiedBy>
  <dcterms:created xsi:type="dcterms:W3CDTF">2022-11-04T08:09:00Z</dcterms:created>
  <dcterms:modified xsi:type="dcterms:W3CDTF">2022-11-23T03:27:38Z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03C73248762F4B2097444982B559A435</vt:lpwstr>
  </property>
  <property fmtid="{D5CDD505-2E9C-101B-9397-08002B2CF9AE}" pid="3" name="KSOProductBuildVer">
    <vt:lpwstr>2052-11.1.0.12763</vt:lpwstr>
  </property>
</Properties>
</file>